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3"/>
  </bookViews>
  <sheets>
    <sheet name="warzywa owoce 2020" sheetId="1" r:id="rId1"/>
    <sheet name="mięso i przetwory 2020" sheetId="2" r:id="rId2"/>
    <sheet name="ryby i przetwory 2020" sheetId="3" r:id="rId3"/>
    <sheet name="pozostałe 2020" sheetId="4" r:id="rId4"/>
  </sheets>
  <definedNames/>
  <calcPr fullCalcOnLoad="1"/>
</workbook>
</file>

<file path=xl/sharedStrings.xml><?xml version="1.0" encoding="utf-8"?>
<sst xmlns="http://schemas.openxmlformats.org/spreadsheetml/2006/main" count="431" uniqueCount="185">
  <si>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</si>
  <si>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</si>
  <si>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</si>
  <si>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</si>
  <si>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</si>
  <si>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</si>
  <si>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</si>
  <si>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</si>
  <si>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</si>
  <si>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</si>
  <si>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</si>
  <si>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</si>
  <si>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</si>
  <si>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</si>
  <si>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</si>
  <si>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</si>
  <si>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</si>
  <si>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</si>
  <si>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</si>
  <si>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</si>
  <si>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</si>
  <si>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</si>
  <si>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</si>
  <si>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</si>
  <si>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</si>
  <si>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</si>
  <si>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</si>
  <si>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</si>
  <si>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</si>
  <si>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</si>
  <si>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</si>
  <si>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</si>
  <si>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</si>
  <si>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</si>
  <si>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</si>
  <si>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</si>
  <si>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</si>
  <si>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</si>
  <si>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</si>
  <si>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</si>
  <si>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</si>
  <si>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</si>
  <si>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</si>
  <si>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</si>
  <si>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</si>
  <si>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</si>
  <si>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</si>
  <si>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</si>
  <si>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</si>
  <si>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</si>
  <si>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</si>
  <si>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</si>
  <si>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</si>
  <si>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</si>
  <si>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</si>
  <si>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</si>
  <si>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</si>
  <si>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</si>
  <si>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</si>
  <si>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</si>
  <si>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</si>
  <si>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</si>
  <si>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</si>
  <si>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</si>
  <si>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</si>
  <si>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</si>
  <si>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</si>
  <si>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</si>
  <si>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</si>
  <si>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</si>
  <si>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udka z kurczaka</t>
  </si>
  <si>
    <t>boczek wędzony</t>
  </si>
  <si>
    <t>pietruszka zielona (pęczek)</t>
  </si>
  <si>
    <t>kg</t>
  </si>
  <si>
    <t>szt</t>
  </si>
  <si>
    <t>rzodkiewka (pęczek)</t>
  </si>
  <si>
    <t>marchew</t>
  </si>
  <si>
    <t>pietruszka korzeń</t>
  </si>
  <si>
    <t>seler korzeń</t>
  </si>
  <si>
    <t>fasola "Jaś"</t>
  </si>
  <si>
    <t>ziemniaki</t>
  </si>
  <si>
    <t>twaróg półtłusty krajanka</t>
  </si>
  <si>
    <t>cukier</t>
  </si>
  <si>
    <t>śmietana słodka  12%     0,5l</t>
  </si>
  <si>
    <t>śmietana słodka  12%     0,25l</t>
  </si>
  <si>
    <t>łopatka wp.  b/kości</t>
  </si>
  <si>
    <t>jaja  kl.świeżości A , kl.wielkości L</t>
  </si>
  <si>
    <t>cebula</t>
  </si>
  <si>
    <t>kapusta biała</t>
  </si>
  <si>
    <t>ocet   0,5l</t>
  </si>
  <si>
    <t>ryż biały</t>
  </si>
  <si>
    <t>pieczarki</t>
  </si>
  <si>
    <t>jabłka</t>
  </si>
  <si>
    <t>kapusta kiszona</t>
  </si>
  <si>
    <t>sałata zielona</t>
  </si>
  <si>
    <t>kapusta włoska</t>
  </si>
  <si>
    <t>kasza jęczmienna średnia</t>
  </si>
  <si>
    <t>kapusta czerwona</t>
  </si>
  <si>
    <t>por</t>
  </si>
  <si>
    <t>koperek zielony (pęczki)</t>
  </si>
  <si>
    <t>mąka ziemniaczana</t>
  </si>
  <si>
    <t>schab  b/kości</t>
  </si>
  <si>
    <t>filet z indyka</t>
  </si>
  <si>
    <t>buraki czerwone</t>
  </si>
  <si>
    <t>czosnek świeży</t>
  </si>
  <si>
    <t>mąka - żurek</t>
  </si>
  <si>
    <t>wołowe pieczeń Extra  (paczkowane)</t>
  </si>
  <si>
    <t>pomarańcze</t>
  </si>
  <si>
    <t>kapusta pekińska</t>
  </si>
  <si>
    <t>cytryny</t>
  </si>
  <si>
    <t>cebula czerwona</t>
  </si>
  <si>
    <t>karczek wp. b/kości</t>
  </si>
  <si>
    <t>wołowe gulaszowe (paczkowane)</t>
  </si>
  <si>
    <t>papryka czerwona świeża</t>
  </si>
  <si>
    <t>kasza manna</t>
  </si>
  <si>
    <t>ogórek zielony</t>
  </si>
  <si>
    <t xml:space="preserve">bułka duża </t>
  </si>
  <si>
    <t>botwinka (pęczek)</t>
  </si>
  <si>
    <t>kalarepa (pęczek)</t>
  </si>
  <si>
    <t>kalafior świeży</t>
  </si>
  <si>
    <t>kapusta biała młoda</t>
  </si>
  <si>
    <t>ogórek kiszony</t>
  </si>
  <si>
    <t>bułka mała</t>
  </si>
  <si>
    <t>groch łuskany połówki-konsumpcyjny</t>
  </si>
  <si>
    <t>ziemniaki młode</t>
  </si>
  <si>
    <t>mąka pszenna luksusowa ARO lub równoważny</t>
  </si>
  <si>
    <t>olej Kujawski   1l lub równoważny</t>
  </si>
  <si>
    <t>kiełbasa śląska  HAM lub równoważny</t>
  </si>
  <si>
    <t>sałatka wielowarzyw."Obiadowa"0,9l Sekmar lub równoważny</t>
  </si>
  <si>
    <t>ryż brązowy</t>
  </si>
  <si>
    <t>filet z kurczaka suchy</t>
  </si>
  <si>
    <t>pierogi z farszem</t>
  </si>
  <si>
    <t>brokuł świeży lub mrożony(+ -450g)</t>
  </si>
  <si>
    <t>bułka tarta (+ - 450g)</t>
  </si>
  <si>
    <t>dżem owocowy gładki słodzony sokiem jabłkowym  Łowicz(+ -235g) lub równoważny</t>
  </si>
  <si>
    <t>jogurt naturalny (+ - 400g)</t>
  </si>
  <si>
    <t>jogurt owocowy Zott Light lub równoważny</t>
  </si>
  <si>
    <t>makaron gruby( spagh.,wstążki,gniazda itp..)(+ - 500g)  Lubella lub równoważny</t>
  </si>
  <si>
    <t>brukselka mrożona (+ - 450g)</t>
  </si>
  <si>
    <t>fasola czerwona konserwowa(+ - 400g)</t>
  </si>
  <si>
    <t>groszek zielony mrożony (+ - 450g)</t>
  </si>
  <si>
    <t>kalafior mrożony (+ - 450g)</t>
  </si>
  <si>
    <t>kurkuma  (+ -10g)</t>
  </si>
  <si>
    <t>kwasek cytrynowy(+ -20g)</t>
  </si>
  <si>
    <t>majeranek(+ -8g)</t>
  </si>
  <si>
    <t>oregano (+ -10g)</t>
  </si>
  <si>
    <t>rozmaryn (+ -10g)</t>
  </si>
  <si>
    <t>śmietana kwaśna  18%  (+ - 400g)</t>
  </si>
  <si>
    <t>czarna porzeczka mrożona  (+ -450g)</t>
  </si>
  <si>
    <t>fasolka szparagowa mrożona  (+ -450g)</t>
  </si>
  <si>
    <t>marchew. z groszkiem mroż.(+ - 450g)</t>
  </si>
  <si>
    <t>szpinak mroż.brykiety  (+ 450g)</t>
  </si>
  <si>
    <t>truskawka mrożona (+ -450g)</t>
  </si>
  <si>
    <t>bazylia (+ - 10g)</t>
  </si>
  <si>
    <t>czosnek granulowany(+ - 20g ) Prymat lub równoważny</t>
  </si>
  <si>
    <t>herbata (+ -140g )  Saga lub równoważny</t>
  </si>
  <si>
    <t>jogurt probiotyczny(+ -100g )Actimel lub równoważny</t>
  </si>
  <si>
    <t>kminek (+ -20g)</t>
  </si>
  <si>
    <t>kolendra  (+ -15g)</t>
  </si>
  <si>
    <t>koncentrat pomidorowy30%Pudliszki (+-200g) lub równoważny</t>
  </si>
  <si>
    <t>kukurydza konserwowa (+ -340g)</t>
  </si>
  <si>
    <t>kukurydza mini-kolby w zalewie oct.(+ -400g)</t>
  </si>
  <si>
    <t>liście laur.(+ -6g) Prymat lub równoważny</t>
  </si>
  <si>
    <t>lubczyk suszony (+ - 10g)</t>
  </si>
  <si>
    <t>makaron nitki  (+ -250g) Czaniec lub równoważny</t>
  </si>
  <si>
    <t>masło (+ - 200g)  ( 82% tłuszczu)</t>
  </si>
  <si>
    <t>papryka słodka mielona (+ -20g) Prymat lub równoważny</t>
  </si>
  <si>
    <t>pieprz czarny mielony (+ -20g )Prymat lub równoważny</t>
  </si>
  <si>
    <t>sól niskosod. Morska (+ -350g) lub równoważna</t>
  </si>
  <si>
    <t>tymianek  (+ -10g)</t>
  </si>
  <si>
    <t>ziele angielskie całe(+ -15g) Prymat lub równoważny</t>
  </si>
  <si>
    <t>filet mrożony (Mintaj, Miruna) 5%glazury</t>
  </si>
  <si>
    <t xml:space="preserve">filet mrożony (Morszczuk) 5%glazury </t>
  </si>
  <si>
    <t>kluski na parze(buchty) (+-300g)</t>
  </si>
  <si>
    <t>surówka z czerwonej kapustyDawtona (+-680g) lub równoważny</t>
  </si>
  <si>
    <t>dżem brzoskwin. niskosł. Łowicz(+-280g)</t>
  </si>
  <si>
    <t>dżem jagodowy niskosłodz.Łowicz(+-280g)</t>
  </si>
  <si>
    <t>ogórek konserwowy 0,9l</t>
  </si>
  <si>
    <t xml:space="preserve">sok owoc. bez dodatku cukru i subst. słodzacych (+ -200ml) </t>
  </si>
  <si>
    <t>banany,mandarynki</t>
  </si>
  <si>
    <t>makaron zacierka,gwiazdki   (+ -250g)</t>
  </si>
  <si>
    <r>
      <t xml:space="preserve">SZACUNKOWA KALKULACJA CENOWA ARTYKUŁÓW ŻYWIENIOWYCH WRAZ Z DOSTAWĄ ZA OKRES I 2020 - VI 2020 r.       </t>
    </r>
    <r>
      <rPr>
        <b/>
        <sz val="20"/>
        <rFont val="Arial"/>
        <family val="2"/>
      </rPr>
      <t>2A</t>
    </r>
  </si>
  <si>
    <r>
      <t xml:space="preserve">SZACUNKOWA KALKULACJA CENOWA ARTYKUŁÓW ŻYWIENIOWYCH WRAZ Z DOSTAWĄ ZA OKRES I 2020-VI 2020 r. </t>
    </r>
    <r>
      <rPr>
        <b/>
        <sz val="20"/>
        <rFont val="Arial"/>
        <family val="2"/>
      </rPr>
      <t xml:space="preserve">       2D</t>
    </r>
  </si>
  <si>
    <r>
      <t xml:space="preserve">SZACUNKOWA KALKULACJA CENOWA ARTYKUŁÓW ŻYWIENIOWYCH WRAZ Z DOSTAWĄ ZA OKRES I 2020-VI 2020 r.       </t>
    </r>
    <r>
      <rPr>
        <b/>
        <sz val="20"/>
        <rFont val="Arial"/>
        <family val="2"/>
      </rPr>
      <t>2B</t>
    </r>
  </si>
  <si>
    <r>
      <t xml:space="preserve">SZACUNKOWA KALKULACJA CENOWA ARTYKUŁÓW ŻYWIENIOWYCH WRAZ Z DOSTAWĄ ZA OKRES I 2020 - VI 2020 r.           </t>
    </r>
    <r>
      <rPr>
        <b/>
        <sz val="20"/>
        <rFont val="Arial"/>
        <family val="2"/>
      </rPr>
      <t>2C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</si>
</sst>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2" spans="1:9" ht="12.75" customHeight="1">
      <c r="A2" s="11" t="s">
        <v>182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s="7" customFormat="1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24" customHeight="1">
      <c r="A5" s="14" t="s">
        <v>0</v>
      </c>
      <c r="B5" s="14" t="s">
        <v>1</v>
      </c>
      <c r="C5" s="14" t="s">
        <v>2</v>
      </c>
      <c r="D5" s="14" t="s">
        <v>4</v>
      </c>
      <c r="E5" s="14" t="s">
        <v>8</v>
      </c>
      <c r="F5" s="14" t="s">
        <v>7</v>
      </c>
      <c r="G5" s="14" t="s">
        <v>3</v>
      </c>
      <c r="H5" s="14"/>
      <c r="I5" s="14" t="s">
        <v>9</v>
      </c>
    </row>
    <row r="6" spans="1:9" ht="18.75" customHeight="1">
      <c r="A6" s="14"/>
      <c r="B6" s="14"/>
      <c r="C6" s="14"/>
      <c r="D6" s="14"/>
      <c r="E6" s="14"/>
      <c r="F6" s="14"/>
      <c r="G6" s="1" t="s">
        <v>5</v>
      </c>
      <c r="H6" s="1" t="s">
        <v>6</v>
      </c>
      <c r="I6" s="14"/>
    </row>
    <row r="7" spans="1:9" ht="12.75">
      <c r="A7" s="2" t="s">
        <v>10</v>
      </c>
      <c r="B7" s="2" t="s">
        <v>179</v>
      </c>
      <c r="C7" s="2">
        <v>400</v>
      </c>
      <c r="D7" s="2" t="s">
        <v>73</v>
      </c>
      <c r="E7" s="4"/>
      <c r="F7" s="4">
        <f aca="true" t="shared" si="0" ref="F7:F51">C7*E7</f>
        <v>0</v>
      </c>
      <c r="G7" s="2">
        <v>8</v>
      </c>
      <c r="H7" s="4">
        <f aca="true" t="shared" si="1" ref="H7:H51">I7*G7/100</f>
        <v>0</v>
      </c>
      <c r="I7" s="4">
        <f aca="true" t="shared" si="2" ref="I7:I51">(F7*100)/(G7+100)</f>
        <v>0</v>
      </c>
    </row>
    <row r="8" spans="1:9" ht="12.75">
      <c r="A8" s="2" t="s">
        <v>11</v>
      </c>
      <c r="B8" s="2" t="s">
        <v>117</v>
      </c>
      <c r="C8" s="2">
        <v>40</v>
      </c>
      <c r="D8" s="2" t="s">
        <v>74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</row>
    <row r="9" spans="1:9" ht="12.75">
      <c r="A9" s="2" t="s">
        <v>12</v>
      </c>
      <c r="B9" s="2" t="s">
        <v>132</v>
      </c>
      <c r="C9" s="2">
        <v>200</v>
      </c>
      <c r="D9" s="2" t="s">
        <v>74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</row>
    <row r="10" spans="1:9" ht="12.75">
      <c r="A10" s="2" t="s">
        <v>13</v>
      </c>
      <c r="B10" s="2" t="s">
        <v>138</v>
      </c>
      <c r="C10" s="2">
        <v>40</v>
      </c>
      <c r="D10" s="2" t="s">
        <v>74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</row>
    <row r="11" spans="1:9" ht="12.75">
      <c r="A11" s="2" t="s">
        <v>14</v>
      </c>
      <c r="B11" s="2" t="s">
        <v>103</v>
      </c>
      <c r="C11" s="2">
        <v>340</v>
      </c>
      <c r="D11" s="2" t="s">
        <v>73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</row>
    <row r="12" spans="1:9" ht="12.75">
      <c r="A12" s="2" t="s">
        <v>15</v>
      </c>
      <c r="B12" s="2" t="s">
        <v>87</v>
      </c>
      <c r="C12" s="2">
        <v>70</v>
      </c>
      <c r="D12" s="2" t="s">
        <v>73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</row>
    <row r="13" spans="1:9" ht="12.75">
      <c r="A13" s="2" t="s">
        <v>16</v>
      </c>
      <c r="B13" s="2" t="s">
        <v>110</v>
      </c>
      <c r="C13" s="2">
        <v>14</v>
      </c>
      <c r="D13" s="2" t="s">
        <v>73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</row>
    <row r="14" spans="1:9" ht="12.75">
      <c r="A14" s="2" t="s">
        <v>17</v>
      </c>
      <c r="B14" s="2" t="s">
        <v>109</v>
      </c>
      <c r="C14" s="2">
        <v>6</v>
      </c>
      <c r="D14" s="2" t="s">
        <v>73</v>
      </c>
      <c r="E14" s="4"/>
      <c r="F14" s="4">
        <f t="shared" si="0"/>
        <v>0</v>
      </c>
      <c r="G14" s="2">
        <v>8</v>
      </c>
      <c r="H14" s="4">
        <f t="shared" si="1"/>
        <v>0</v>
      </c>
      <c r="I14" s="4">
        <f t="shared" si="2"/>
        <v>0</v>
      </c>
    </row>
    <row r="15" spans="1:9" ht="12.75">
      <c r="A15" s="2" t="s">
        <v>18</v>
      </c>
      <c r="B15" s="2" t="s">
        <v>148</v>
      </c>
      <c r="C15" s="2">
        <v>370</v>
      </c>
      <c r="D15" s="2" t="s">
        <v>74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</row>
    <row r="16" spans="1:9" ht="12.75">
      <c r="A16" s="2" t="s">
        <v>19</v>
      </c>
      <c r="B16" s="2" t="s">
        <v>104</v>
      </c>
      <c r="C16" s="2">
        <v>120</v>
      </c>
      <c r="D16" s="2" t="s">
        <v>74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</row>
    <row r="17" spans="1:9" ht="12.75">
      <c r="A17" s="2" t="s">
        <v>20</v>
      </c>
      <c r="B17" s="2" t="s">
        <v>79</v>
      </c>
      <c r="C17" s="2">
        <v>50</v>
      </c>
      <c r="D17" s="2" t="s">
        <v>73</v>
      </c>
      <c r="E17" s="4"/>
      <c r="F17" s="4">
        <f t="shared" si="0"/>
        <v>0</v>
      </c>
      <c r="G17" s="2">
        <v>5</v>
      </c>
      <c r="H17" s="4">
        <f t="shared" si="1"/>
        <v>0</v>
      </c>
      <c r="I17" s="4">
        <f t="shared" si="2"/>
        <v>0</v>
      </c>
    </row>
    <row r="18" spans="1:9" ht="12.75">
      <c r="A18" s="2" t="s">
        <v>21</v>
      </c>
      <c r="B18" s="2" t="s">
        <v>139</v>
      </c>
      <c r="C18" s="2">
        <v>40</v>
      </c>
      <c r="D18" s="2" t="s">
        <v>74</v>
      </c>
      <c r="E18" s="4"/>
      <c r="F18" s="4">
        <f t="shared" si="0"/>
        <v>0</v>
      </c>
      <c r="G18" s="2">
        <v>8</v>
      </c>
      <c r="H18" s="4">
        <f t="shared" si="1"/>
        <v>0</v>
      </c>
      <c r="I18" s="4">
        <f t="shared" si="2"/>
        <v>0</v>
      </c>
    </row>
    <row r="19" spans="1:9" ht="12.75">
      <c r="A19" s="2" t="s">
        <v>22</v>
      </c>
      <c r="B19" s="2" t="s">
        <v>149</v>
      </c>
      <c r="C19" s="2">
        <v>230</v>
      </c>
      <c r="D19" s="2" t="s">
        <v>74</v>
      </c>
      <c r="E19" s="4"/>
      <c r="F19" s="4">
        <f t="shared" si="0"/>
        <v>0</v>
      </c>
      <c r="G19" s="2">
        <v>5</v>
      </c>
      <c r="H19" s="4">
        <f t="shared" si="1"/>
        <v>0</v>
      </c>
      <c r="I19" s="4">
        <f t="shared" si="2"/>
        <v>0</v>
      </c>
    </row>
    <row r="20" spans="1:9" ht="12.75">
      <c r="A20" s="2" t="s">
        <v>23</v>
      </c>
      <c r="B20" s="2" t="s">
        <v>123</v>
      </c>
      <c r="C20" s="2">
        <v>30</v>
      </c>
      <c r="D20" s="2" t="s">
        <v>73</v>
      </c>
      <c r="E20" s="4"/>
      <c r="F20" s="4">
        <f t="shared" si="0"/>
        <v>0</v>
      </c>
      <c r="G20" s="2">
        <v>5</v>
      </c>
      <c r="H20" s="4">
        <f t="shared" si="1"/>
        <v>0</v>
      </c>
      <c r="I20" s="4">
        <f t="shared" si="2"/>
        <v>0</v>
      </c>
    </row>
    <row r="21" spans="1:9" ht="12.75">
      <c r="A21" s="2" t="s">
        <v>24</v>
      </c>
      <c r="B21" s="2" t="s">
        <v>140</v>
      </c>
      <c r="C21" s="2">
        <v>116</v>
      </c>
      <c r="D21" s="2" t="s">
        <v>74</v>
      </c>
      <c r="E21" s="4"/>
      <c r="F21" s="4">
        <f t="shared" si="0"/>
        <v>0</v>
      </c>
      <c r="G21" s="2">
        <v>5</v>
      </c>
      <c r="H21" s="4">
        <f t="shared" si="1"/>
        <v>0</v>
      </c>
      <c r="I21" s="4">
        <f t="shared" si="2"/>
        <v>0</v>
      </c>
    </row>
    <row r="22" spans="1:9" ht="12.75">
      <c r="A22" s="2" t="s">
        <v>25</v>
      </c>
      <c r="B22" s="2" t="s">
        <v>92</v>
      </c>
      <c r="C22" s="2">
        <v>250</v>
      </c>
      <c r="D22" s="2" t="s">
        <v>73</v>
      </c>
      <c r="E22" s="4"/>
      <c r="F22" s="4">
        <f t="shared" si="0"/>
        <v>0</v>
      </c>
      <c r="G22" s="2">
        <v>5</v>
      </c>
      <c r="H22" s="4">
        <f t="shared" si="1"/>
        <v>0</v>
      </c>
      <c r="I22" s="4">
        <f t="shared" si="2"/>
        <v>0</v>
      </c>
    </row>
    <row r="23" spans="1:9" ht="12.75">
      <c r="A23" s="2" t="s">
        <v>26</v>
      </c>
      <c r="B23" s="2" t="s">
        <v>141</v>
      </c>
      <c r="C23" s="2">
        <v>120</v>
      </c>
      <c r="D23" s="2" t="s">
        <v>74</v>
      </c>
      <c r="E23" s="4"/>
      <c r="F23" s="4">
        <f t="shared" si="0"/>
        <v>0</v>
      </c>
      <c r="G23" s="2">
        <v>5</v>
      </c>
      <c r="H23" s="4">
        <f t="shared" si="1"/>
        <v>0</v>
      </c>
      <c r="I23" s="4">
        <f t="shared" si="2"/>
        <v>0</v>
      </c>
    </row>
    <row r="24" spans="1:9" ht="12.75">
      <c r="A24" s="2" t="s">
        <v>27</v>
      </c>
      <c r="B24" s="2" t="s">
        <v>119</v>
      </c>
      <c r="C24" s="2">
        <v>50</v>
      </c>
      <c r="D24" s="2" t="s">
        <v>74</v>
      </c>
      <c r="E24" s="4"/>
      <c r="F24" s="4">
        <f t="shared" si="0"/>
        <v>0</v>
      </c>
      <c r="G24" s="2">
        <v>5</v>
      </c>
      <c r="H24" s="4">
        <f t="shared" si="1"/>
        <v>0</v>
      </c>
      <c r="I24" s="4">
        <f t="shared" si="2"/>
        <v>0</v>
      </c>
    </row>
    <row r="25" spans="1:9" ht="12.75">
      <c r="A25" s="2" t="s">
        <v>28</v>
      </c>
      <c r="B25" s="2" t="s">
        <v>118</v>
      </c>
      <c r="C25" s="2">
        <v>20</v>
      </c>
      <c r="D25" s="2" t="s">
        <v>74</v>
      </c>
      <c r="E25" s="4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</row>
    <row r="26" spans="1:9" ht="12.75">
      <c r="A26" s="2" t="s">
        <v>29</v>
      </c>
      <c r="B26" s="2" t="s">
        <v>88</v>
      </c>
      <c r="C26" s="2">
        <v>200</v>
      </c>
      <c r="D26" s="2" t="s">
        <v>73</v>
      </c>
      <c r="E26" s="4"/>
      <c r="F26" s="4">
        <f t="shared" si="0"/>
        <v>0</v>
      </c>
      <c r="G26" s="2">
        <v>5</v>
      </c>
      <c r="H26" s="4">
        <f t="shared" si="1"/>
        <v>0</v>
      </c>
      <c r="I26" s="4">
        <f t="shared" si="2"/>
        <v>0</v>
      </c>
    </row>
    <row r="27" spans="1:9" ht="12.75">
      <c r="A27" s="2" t="s">
        <v>30</v>
      </c>
      <c r="B27" s="2" t="s">
        <v>120</v>
      </c>
      <c r="C27" s="2">
        <v>120</v>
      </c>
      <c r="D27" s="2" t="s">
        <v>74</v>
      </c>
      <c r="E27" s="4"/>
      <c r="F27" s="4">
        <f t="shared" si="0"/>
        <v>0</v>
      </c>
      <c r="G27" s="2">
        <v>5</v>
      </c>
      <c r="H27" s="4">
        <f t="shared" si="1"/>
        <v>0</v>
      </c>
      <c r="I27" s="4">
        <f t="shared" si="2"/>
        <v>0</v>
      </c>
    </row>
    <row r="28" spans="1:9" ht="12.75">
      <c r="A28" s="2" t="s">
        <v>31</v>
      </c>
      <c r="B28" s="2" t="s">
        <v>97</v>
      </c>
      <c r="C28" s="2">
        <v>80</v>
      </c>
      <c r="D28" s="2" t="s">
        <v>73</v>
      </c>
      <c r="E28" s="4"/>
      <c r="F28" s="4">
        <f t="shared" si="0"/>
        <v>0</v>
      </c>
      <c r="G28" s="2">
        <v>5</v>
      </c>
      <c r="H28" s="4">
        <f t="shared" si="1"/>
        <v>0</v>
      </c>
      <c r="I28" s="4">
        <f t="shared" si="2"/>
        <v>0</v>
      </c>
    </row>
    <row r="29" spans="1:9" ht="12.75">
      <c r="A29" s="2" t="s">
        <v>32</v>
      </c>
      <c r="B29" s="2" t="s">
        <v>93</v>
      </c>
      <c r="C29" s="2">
        <v>300</v>
      </c>
      <c r="D29" s="2" t="s">
        <v>73</v>
      </c>
      <c r="E29" s="4"/>
      <c r="F29" s="4">
        <f t="shared" si="0"/>
        <v>0</v>
      </c>
      <c r="G29" s="2">
        <v>8</v>
      </c>
      <c r="H29" s="4">
        <f t="shared" si="1"/>
        <v>0</v>
      </c>
      <c r="I29" s="4">
        <f t="shared" si="2"/>
        <v>0</v>
      </c>
    </row>
    <row r="30" spans="1:9" ht="12.75">
      <c r="A30" s="2" t="s">
        <v>33</v>
      </c>
      <c r="B30" s="2" t="s">
        <v>108</v>
      </c>
      <c r="C30" s="2">
        <v>240</v>
      </c>
      <c r="D30" s="2" t="s">
        <v>74</v>
      </c>
      <c r="E30" s="4"/>
      <c r="F30" s="4">
        <f t="shared" si="0"/>
        <v>0</v>
      </c>
      <c r="G30" s="2">
        <v>5</v>
      </c>
      <c r="H30" s="4">
        <f t="shared" si="1"/>
        <v>0</v>
      </c>
      <c r="I30" s="4">
        <f t="shared" si="2"/>
        <v>0</v>
      </c>
    </row>
    <row r="31" spans="1:9" ht="12.75">
      <c r="A31" s="2" t="s">
        <v>34</v>
      </c>
      <c r="B31" s="2" t="s">
        <v>95</v>
      </c>
      <c r="C31" s="2">
        <v>50</v>
      </c>
      <c r="D31" s="2" t="s">
        <v>74</v>
      </c>
      <c r="E31" s="4"/>
      <c r="F31" s="4">
        <f t="shared" si="0"/>
        <v>0</v>
      </c>
      <c r="G31" s="3">
        <v>5</v>
      </c>
      <c r="H31" s="4">
        <f t="shared" si="1"/>
        <v>0</v>
      </c>
      <c r="I31" s="4">
        <f t="shared" si="2"/>
        <v>0</v>
      </c>
    </row>
    <row r="32" spans="1:9" ht="12.75">
      <c r="A32" s="2" t="s">
        <v>35</v>
      </c>
      <c r="B32" s="2" t="s">
        <v>99</v>
      </c>
      <c r="C32" s="2">
        <v>420</v>
      </c>
      <c r="D32" s="2" t="s">
        <v>74</v>
      </c>
      <c r="E32" s="4"/>
      <c r="F32" s="4">
        <f t="shared" si="0"/>
        <v>0</v>
      </c>
      <c r="G32" s="2">
        <v>5</v>
      </c>
      <c r="H32" s="4">
        <f t="shared" si="1"/>
        <v>0</v>
      </c>
      <c r="I32" s="4">
        <f t="shared" si="2"/>
        <v>0</v>
      </c>
    </row>
    <row r="33" spans="1:9" ht="12.75">
      <c r="A33" s="2" t="s">
        <v>36</v>
      </c>
      <c r="B33" s="2" t="s">
        <v>76</v>
      </c>
      <c r="C33" s="2">
        <v>320</v>
      </c>
      <c r="D33" s="2" t="s">
        <v>73</v>
      </c>
      <c r="E33" s="4"/>
      <c r="F33" s="4">
        <f t="shared" si="0"/>
        <v>0</v>
      </c>
      <c r="G33" s="2">
        <v>5</v>
      </c>
      <c r="H33" s="4">
        <f t="shared" si="1"/>
        <v>0</v>
      </c>
      <c r="I33" s="4">
        <f t="shared" si="2"/>
        <v>0</v>
      </c>
    </row>
    <row r="34" spans="1:9" ht="12.75">
      <c r="A34" s="2" t="s">
        <v>37</v>
      </c>
      <c r="B34" s="2" t="s">
        <v>150</v>
      </c>
      <c r="C34" s="2">
        <v>230</v>
      </c>
      <c r="D34" s="2" t="s">
        <v>74</v>
      </c>
      <c r="E34" s="4"/>
      <c r="F34" s="4">
        <f t="shared" si="0"/>
        <v>0</v>
      </c>
      <c r="G34" s="2">
        <v>5</v>
      </c>
      <c r="H34" s="4">
        <f t="shared" si="1"/>
        <v>0</v>
      </c>
      <c r="I34" s="4">
        <f t="shared" si="2"/>
        <v>0</v>
      </c>
    </row>
    <row r="35" spans="1:9" ht="12.75">
      <c r="A35" s="2" t="s">
        <v>38</v>
      </c>
      <c r="B35" s="2" t="s">
        <v>121</v>
      </c>
      <c r="C35" s="2">
        <v>300</v>
      </c>
      <c r="D35" s="2" t="s">
        <v>73</v>
      </c>
      <c r="E35" s="4"/>
      <c r="F35" s="4">
        <f t="shared" si="0"/>
        <v>0</v>
      </c>
      <c r="G35" s="2">
        <v>5</v>
      </c>
      <c r="H35" s="4">
        <f t="shared" si="1"/>
        <v>0</v>
      </c>
      <c r="I35" s="4">
        <f t="shared" si="2"/>
        <v>0</v>
      </c>
    </row>
    <row r="36" spans="1:9" ht="12.75">
      <c r="A36" s="2" t="s">
        <v>39</v>
      </c>
      <c r="B36" s="2" t="s">
        <v>115</v>
      </c>
      <c r="C36" s="2">
        <v>170</v>
      </c>
      <c r="D36" s="2" t="s">
        <v>73</v>
      </c>
      <c r="E36" s="4"/>
      <c r="F36" s="4">
        <f t="shared" si="0"/>
        <v>0</v>
      </c>
      <c r="G36" s="2">
        <v>5</v>
      </c>
      <c r="H36" s="4">
        <f t="shared" si="1"/>
        <v>0</v>
      </c>
      <c r="I36" s="4">
        <f t="shared" si="2"/>
        <v>0</v>
      </c>
    </row>
    <row r="37" spans="1:9" ht="12.75">
      <c r="A37" s="2" t="s">
        <v>40</v>
      </c>
      <c r="B37" s="2" t="s">
        <v>113</v>
      </c>
      <c r="C37" s="2">
        <v>70</v>
      </c>
      <c r="D37" s="2" t="s">
        <v>73</v>
      </c>
      <c r="E37" s="4"/>
      <c r="F37" s="4">
        <f t="shared" si="0"/>
        <v>0</v>
      </c>
      <c r="G37" s="2">
        <v>5</v>
      </c>
      <c r="H37" s="4">
        <f t="shared" si="1"/>
        <v>0</v>
      </c>
      <c r="I37" s="4">
        <f t="shared" si="2"/>
        <v>0</v>
      </c>
    </row>
    <row r="38" spans="1:9" ht="12" customHeight="1">
      <c r="A38" s="2" t="s">
        <v>41</v>
      </c>
      <c r="B38" s="2" t="s">
        <v>91</v>
      </c>
      <c r="C38" s="2">
        <v>150</v>
      </c>
      <c r="D38" s="2" t="s">
        <v>73</v>
      </c>
      <c r="E38" s="4"/>
      <c r="F38" s="4">
        <f t="shared" si="0"/>
        <v>0</v>
      </c>
      <c r="G38" s="2">
        <v>5</v>
      </c>
      <c r="H38" s="4">
        <f t="shared" si="1"/>
        <v>0</v>
      </c>
      <c r="I38" s="4">
        <f t="shared" si="2"/>
        <v>0</v>
      </c>
    </row>
    <row r="39" spans="1:9" ht="12.75">
      <c r="A39" s="2" t="s">
        <v>42</v>
      </c>
      <c r="B39" s="2" t="s">
        <v>77</v>
      </c>
      <c r="C39" s="2">
        <v>112</v>
      </c>
      <c r="D39" s="2" t="s">
        <v>73</v>
      </c>
      <c r="E39" s="4"/>
      <c r="F39" s="4">
        <f t="shared" si="0"/>
        <v>0</v>
      </c>
      <c r="G39" s="2">
        <v>5</v>
      </c>
      <c r="H39" s="4">
        <f t="shared" si="1"/>
        <v>0</v>
      </c>
      <c r="I39" s="4">
        <f t="shared" si="2"/>
        <v>0</v>
      </c>
    </row>
    <row r="40" spans="1:9" ht="12.75" customHeight="1">
      <c r="A40" s="2" t="s">
        <v>43</v>
      </c>
      <c r="B40" s="2" t="s">
        <v>72</v>
      </c>
      <c r="C40" s="2">
        <v>300</v>
      </c>
      <c r="D40" s="2" t="s">
        <v>74</v>
      </c>
      <c r="E40" s="4"/>
      <c r="F40" s="4">
        <f t="shared" si="0"/>
        <v>0</v>
      </c>
      <c r="G40" s="2">
        <v>5</v>
      </c>
      <c r="H40" s="4">
        <f t="shared" si="1"/>
        <v>0</v>
      </c>
      <c r="I40" s="4">
        <f t="shared" si="2"/>
        <v>0</v>
      </c>
    </row>
    <row r="41" spans="1:9" ht="12.75">
      <c r="A41" s="2" t="s">
        <v>44</v>
      </c>
      <c r="B41" s="2" t="s">
        <v>107</v>
      </c>
      <c r="C41" s="2">
        <v>200</v>
      </c>
      <c r="D41" s="2" t="s">
        <v>73</v>
      </c>
      <c r="E41" s="4"/>
      <c r="F41" s="4">
        <f t="shared" si="0"/>
        <v>0</v>
      </c>
      <c r="G41" s="2">
        <v>8</v>
      </c>
      <c r="H41" s="4">
        <f t="shared" si="1"/>
        <v>0</v>
      </c>
      <c r="I41" s="4">
        <f t="shared" si="2"/>
        <v>0</v>
      </c>
    </row>
    <row r="42" spans="1:9" ht="12.75">
      <c r="A42" s="2" t="s">
        <v>45</v>
      </c>
      <c r="B42" s="2" t="s">
        <v>98</v>
      </c>
      <c r="C42" s="2">
        <v>40</v>
      </c>
      <c r="D42" s="2" t="s">
        <v>73</v>
      </c>
      <c r="E42" s="4"/>
      <c r="F42" s="4">
        <f t="shared" si="0"/>
        <v>0</v>
      </c>
      <c r="G42" s="2">
        <v>5</v>
      </c>
      <c r="H42" s="4">
        <f t="shared" si="1"/>
        <v>0</v>
      </c>
      <c r="I42" s="4">
        <f t="shared" si="2"/>
        <v>0</v>
      </c>
    </row>
    <row r="43" spans="1:9" ht="12.75">
      <c r="A43" s="2" t="s">
        <v>46</v>
      </c>
      <c r="B43" s="2" t="s">
        <v>75</v>
      </c>
      <c r="C43" s="2">
        <v>200</v>
      </c>
      <c r="D43" s="2" t="s">
        <v>74</v>
      </c>
      <c r="E43" s="4"/>
      <c r="F43" s="4">
        <f t="shared" si="0"/>
        <v>0</v>
      </c>
      <c r="G43" s="2">
        <v>5</v>
      </c>
      <c r="H43" s="4">
        <f t="shared" si="1"/>
        <v>0</v>
      </c>
      <c r="I43" s="4">
        <f t="shared" si="2"/>
        <v>0</v>
      </c>
    </row>
    <row r="44" spans="1:9" ht="12.75">
      <c r="A44" s="2" t="s">
        <v>47</v>
      </c>
      <c r="B44" s="2" t="s">
        <v>94</v>
      </c>
      <c r="C44" s="2">
        <v>330</v>
      </c>
      <c r="D44" s="2" t="s">
        <v>74</v>
      </c>
      <c r="E44" s="4"/>
      <c r="F44" s="4">
        <f t="shared" si="0"/>
        <v>0</v>
      </c>
      <c r="G44" s="2">
        <v>5</v>
      </c>
      <c r="H44" s="4">
        <f t="shared" si="1"/>
        <v>0</v>
      </c>
      <c r="I44" s="4">
        <f t="shared" si="2"/>
        <v>0</v>
      </c>
    </row>
    <row r="45" spans="1:9" ht="12.75">
      <c r="A45" s="2" t="s">
        <v>48</v>
      </c>
      <c r="B45" s="2" t="s">
        <v>78</v>
      </c>
      <c r="C45" s="2">
        <v>112</v>
      </c>
      <c r="D45" s="2" t="s">
        <v>73</v>
      </c>
      <c r="E45" s="4"/>
      <c r="F45" s="4">
        <f t="shared" si="0"/>
        <v>0</v>
      </c>
      <c r="G45" s="2">
        <v>5</v>
      </c>
      <c r="H45" s="4">
        <f t="shared" si="1"/>
        <v>0</v>
      </c>
      <c r="I45" s="4">
        <f t="shared" si="2"/>
        <v>0</v>
      </c>
    </row>
    <row r="46" spans="1:9" ht="12.75">
      <c r="A46" s="2" t="s">
        <v>49</v>
      </c>
      <c r="B46" s="2" t="s">
        <v>151</v>
      </c>
      <c r="C46" s="2">
        <v>140</v>
      </c>
      <c r="D46" s="2" t="s">
        <v>74</v>
      </c>
      <c r="E46" s="4"/>
      <c r="F46" s="4">
        <f t="shared" si="0"/>
        <v>0</v>
      </c>
      <c r="G46" s="2">
        <v>5</v>
      </c>
      <c r="H46" s="4">
        <f t="shared" si="1"/>
        <v>0</v>
      </c>
      <c r="I46" s="4">
        <f t="shared" si="2"/>
        <v>0</v>
      </c>
    </row>
    <row r="47" spans="1:9" ht="12.75">
      <c r="A47" s="2" t="s">
        <v>50</v>
      </c>
      <c r="B47" s="2" t="s">
        <v>152</v>
      </c>
      <c r="C47" s="2">
        <v>220</v>
      </c>
      <c r="D47" s="2" t="s">
        <v>74</v>
      </c>
      <c r="E47" s="4"/>
      <c r="F47" s="4">
        <f t="shared" si="0"/>
        <v>0</v>
      </c>
      <c r="G47" s="2">
        <v>5</v>
      </c>
      <c r="H47" s="4">
        <f t="shared" si="1"/>
        <v>0</v>
      </c>
      <c r="I47" s="4">
        <f t="shared" si="2"/>
        <v>0</v>
      </c>
    </row>
    <row r="48" spans="1:9" ht="12.75">
      <c r="A48" s="2" t="s">
        <v>51</v>
      </c>
      <c r="B48" s="2" t="s">
        <v>80</v>
      </c>
      <c r="C48" s="2">
        <v>5000</v>
      </c>
      <c r="D48" s="2" t="s">
        <v>73</v>
      </c>
      <c r="E48" s="4"/>
      <c r="F48" s="4">
        <f t="shared" si="0"/>
        <v>0</v>
      </c>
      <c r="G48" s="2">
        <v>5</v>
      </c>
      <c r="H48" s="4">
        <f t="shared" si="1"/>
        <v>0</v>
      </c>
      <c r="I48" s="4">
        <f t="shared" si="2"/>
        <v>0</v>
      </c>
    </row>
    <row r="49" spans="1:9" ht="12.75">
      <c r="A49" s="2" t="s">
        <v>52</v>
      </c>
      <c r="B49" s="2" t="s">
        <v>124</v>
      </c>
      <c r="C49" s="2">
        <v>600</v>
      </c>
      <c r="D49" s="2" t="s">
        <v>73</v>
      </c>
      <c r="E49" s="4"/>
      <c r="F49" s="4">
        <f t="shared" si="0"/>
        <v>0</v>
      </c>
      <c r="G49" s="2">
        <v>5</v>
      </c>
      <c r="H49" s="4">
        <f t="shared" si="1"/>
        <v>0</v>
      </c>
      <c r="I49" s="4">
        <f t="shared" si="2"/>
        <v>0</v>
      </c>
    </row>
    <row r="50" spans="1:9" ht="12.75">
      <c r="A50" s="2" t="s">
        <v>53</v>
      </c>
      <c r="B50" s="2"/>
      <c r="C50" s="2"/>
      <c r="D50" s="2"/>
      <c r="E50" s="4"/>
      <c r="F50" s="4">
        <f t="shared" si="0"/>
        <v>0</v>
      </c>
      <c r="G50" s="2"/>
      <c r="H50" s="4">
        <f t="shared" si="1"/>
        <v>0</v>
      </c>
      <c r="I50" s="4">
        <f t="shared" si="2"/>
        <v>0</v>
      </c>
    </row>
    <row r="51" spans="1:9" ht="12.75">
      <c r="A51" s="2" t="s">
        <v>54</v>
      </c>
      <c r="B51" s="2"/>
      <c r="C51" s="2"/>
      <c r="D51" s="2"/>
      <c r="E51" s="4"/>
      <c r="F51" s="4">
        <f t="shared" si="0"/>
        <v>0</v>
      </c>
      <c r="G51" s="2"/>
      <c r="H51" s="4">
        <f t="shared" si="1"/>
        <v>0</v>
      </c>
      <c r="I51" s="4">
        <f t="shared" si="2"/>
        <v>0</v>
      </c>
    </row>
    <row r="52" spans="1:9" ht="12.75">
      <c r="A52" s="2" t="s">
        <v>55</v>
      </c>
      <c r="B52" s="2"/>
      <c r="C52" s="2"/>
      <c r="D52" s="2"/>
      <c r="E52" s="4"/>
      <c r="F52" s="4">
        <f>SUM(F7:F51)</f>
        <v>0</v>
      </c>
      <c r="G52" s="2"/>
      <c r="H52" s="4">
        <f>SUM(H7:H51)</f>
        <v>0</v>
      </c>
      <c r="I52" s="4">
        <f>SUM(I7:I51)</f>
        <v>0</v>
      </c>
    </row>
  </sheetData>
  <sheetProtection/>
  <mergeCells count="9">
    <mergeCell ref="A2:I4"/>
    <mergeCell ref="E5:E6"/>
    <mergeCell ref="F5:F6"/>
    <mergeCell ref="G5:H5"/>
    <mergeCell ref="I5:I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2" spans="1:9" ht="12.75" customHeight="1">
      <c r="A2" s="11" t="s">
        <v>183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s="7" customFormat="1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24" customHeight="1">
      <c r="A5" s="14" t="s">
        <v>0</v>
      </c>
      <c r="B5" s="14" t="s">
        <v>1</v>
      </c>
      <c r="C5" s="14" t="s">
        <v>2</v>
      </c>
      <c r="D5" s="14" t="s">
        <v>4</v>
      </c>
      <c r="E5" s="14" t="s">
        <v>8</v>
      </c>
      <c r="F5" s="14" t="s">
        <v>7</v>
      </c>
      <c r="G5" s="14" t="s">
        <v>3</v>
      </c>
      <c r="H5" s="14"/>
      <c r="I5" s="14" t="s">
        <v>9</v>
      </c>
    </row>
    <row r="6" spans="1:9" ht="18.75" customHeight="1">
      <c r="A6" s="14"/>
      <c r="B6" s="14"/>
      <c r="C6" s="14"/>
      <c r="D6" s="14"/>
      <c r="E6" s="14"/>
      <c r="F6" s="14"/>
      <c r="G6" s="1" t="s">
        <v>5</v>
      </c>
      <c r="H6" s="1" t="s">
        <v>6</v>
      </c>
      <c r="I6" s="14"/>
    </row>
    <row r="7" spans="1:9" ht="12.75">
      <c r="A7" s="2" t="s">
        <v>10</v>
      </c>
      <c r="B7" s="2" t="s">
        <v>71</v>
      </c>
      <c r="C7" s="2">
        <v>50</v>
      </c>
      <c r="D7" s="2" t="s">
        <v>73</v>
      </c>
      <c r="E7" s="4"/>
      <c r="F7" s="4">
        <f aca="true" t="shared" si="0" ref="F7:F41">C7*E7</f>
        <v>0</v>
      </c>
      <c r="G7" s="2">
        <v>5</v>
      </c>
      <c r="H7" s="4">
        <f aca="true" t="shared" si="1" ref="H7:H41">I7*G7/100</f>
        <v>0</v>
      </c>
      <c r="I7" s="4">
        <f aca="true" t="shared" si="2" ref="I7:I41">(F7*100)/(G7+100)</f>
        <v>0</v>
      </c>
    </row>
    <row r="8" spans="1:9" ht="12.75">
      <c r="A8" s="2" t="s">
        <v>11</v>
      </c>
      <c r="B8" s="2" t="s">
        <v>102</v>
      </c>
      <c r="C8" s="2">
        <v>450</v>
      </c>
      <c r="D8" s="2" t="s">
        <v>73</v>
      </c>
      <c r="E8" s="4"/>
      <c r="F8" s="4">
        <f t="shared" si="0"/>
        <v>0</v>
      </c>
      <c r="G8" s="2">
        <v>5</v>
      </c>
      <c r="H8" s="4">
        <f t="shared" si="1"/>
        <v>0</v>
      </c>
      <c r="I8" s="4">
        <f t="shared" si="2"/>
        <v>0</v>
      </c>
    </row>
    <row r="9" spans="1:9" ht="12.75">
      <c r="A9" s="2" t="s">
        <v>12</v>
      </c>
      <c r="B9" s="2" t="s">
        <v>130</v>
      </c>
      <c r="C9" s="2">
        <v>450</v>
      </c>
      <c r="D9" s="2" t="s">
        <v>73</v>
      </c>
      <c r="E9" s="4"/>
      <c r="F9" s="4">
        <f t="shared" si="0"/>
        <v>0</v>
      </c>
      <c r="G9" s="2">
        <v>5</v>
      </c>
      <c r="H9" s="4">
        <f t="shared" si="1"/>
        <v>0</v>
      </c>
      <c r="I9" s="4">
        <f t="shared" si="2"/>
        <v>0</v>
      </c>
    </row>
    <row r="10" spans="1:9" ht="12.75">
      <c r="A10" s="2" t="s">
        <v>13</v>
      </c>
      <c r="B10" s="2" t="s">
        <v>111</v>
      </c>
      <c r="C10" s="2">
        <v>130</v>
      </c>
      <c r="D10" s="2" t="s">
        <v>73</v>
      </c>
      <c r="E10" s="4"/>
      <c r="F10" s="4">
        <f t="shared" si="0"/>
        <v>0</v>
      </c>
      <c r="G10" s="2">
        <v>5</v>
      </c>
      <c r="H10" s="4">
        <f t="shared" si="1"/>
        <v>0</v>
      </c>
      <c r="I10" s="4">
        <f t="shared" si="2"/>
        <v>0</v>
      </c>
    </row>
    <row r="11" spans="1:9" ht="12.75">
      <c r="A11" s="2" t="s">
        <v>14</v>
      </c>
      <c r="B11" s="2" t="s">
        <v>127</v>
      </c>
      <c r="C11" s="2">
        <v>100</v>
      </c>
      <c r="D11" s="2" t="s">
        <v>73</v>
      </c>
      <c r="E11" s="4"/>
      <c r="F11" s="4">
        <f t="shared" si="0"/>
        <v>0</v>
      </c>
      <c r="G11" s="2">
        <v>5</v>
      </c>
      <c r="H11" s="4">
        <f t="shared" si="1"/>
        <v>0</v>
      </c>
      <c r="I11" s="4">
        <f t="shared" si="2"/>
        <v>0</v>
      </c>
    </row>
    <row r="12" spans="1:9" ht="12.75">
      <c r="A12" s="2" t="s">
        <v>16</v>
      </c>
      <c r="B12" s="2" t="s">
        <v>85</v>
      </c>
      <c r="C12" s="2">
        <v>400</v>
      </c>
      <c r="D12" s="2" t="s">
        <v>73</v>
      </c>
      <c r="E12" s="4"/>
      <c r="F12" s="4">
        <f t="shared" si="0"/>
        <v>0</v>
      </c>
      <c r="G12" s="2">
        <v>5</v>
      </c>
      <c r="H12" s="4">
        <f t="shared" si="1"/>
        <v>0</v>
      </c>
      <c r="I12" s="4">
        <f t="shared" si="2"/>
        <v>0</v>
      </c>
    </row>
    <row r="13" spans="1:9" ht="12.75">
      <c r="A13" s="2" t="s">
        <v>17</v>
      </c>
      <c r="B13" s="2" t="s">
        <v>101</v>
      </c>
      <c r="C13" s="2">
        <v>200</v>
      </c>
      <c r="D13" s="2" t="s">
        <v>73</v>
      </c>
      <c r="E13" s="4"/>
      <c r="F13" s="4">
        <f t="shared" si="0"/>
        <v>0</v>
      </c>
      <c r="G13" s="2">
        <v>5</v>
      </c>
      <c r="H13" s="4">
        <f t="shared" si="1"/>
        <v>0</v>
      </c>
      <c r="I13" s="4">
        <f t="shared" si="2"/>
        <v>0</v>
      </c>
    </row>
    <row r="14" spans="1:9" ht="12.75">
      <c r="A14" s="2" t="s">
        <v>18</v>
      </c>
      <c r="B14" s="2" t="s">
        <v>70</v>
      </c>
      <c r="C14" s="2">
        <v>200</v>
      </c>
      <c r="D14" s="2" t="s">
        <v>73</v>
      </c>
      <c r="E14" s="4"/>
      <c r="F14" s="4">
        <f t="shared" si="0"/>
        <v>0</v>
      </c>
      <c r="G14" s="2">
        <v>5</v>
      </c>
      <c r="H14" s="4">
        <f t="shared" si="1"/>
        <v>0</v>
      </c>
      <c r="I14" s="4">
        <f t="shared" si="2"/>
        <v>0</v>
      </c>
    </row>
    <row r="15" spans="1:9" ht="12.75">
      <c r="A15" s="2" t="s">
        <v>19</v>
      </c>
      <c r="B15" s="2" t="s">
        <v>112</v>
      </c>
      <c r="C15" s="2">
        <v>150</v>
      </c>
      <c r="D15" s="2" t="s">
        <v>73</v>
      </c>
      <c r="E15" s="4"/>
      <c r="F15" s="4">
        <f t="shared" si="0"/>
        <v>0</v>
      </c>
      <c r="G15" s="2">
        <v>5</v>
      </c>
      <c r="H15" s="4">
        <f t="shared" si="1"/>
        <v>0</v>
      </c>
      <c r="I15" s="4">
        <f t="shared" si="2"/>
        <v>0</v>
      </c>
    </row>
    <row r="16" spans="1:9" ht="12.75">
      <c r="A16" s="2" t="s">
        <v>20</v>
      </c>
      <c r="B16" s="8" t="s">
        <v>106</v>
      </c>
      <c r="C16" s="2">
        <v>220</v>
      </c>
      <c r="D16" s="2" t="s">
        <v>73</v>
      </c>
      <c r="E16" s="4"/>
      <c r="F16" s="4">
        <f t="shared" si="0"/>
        <v>0</v>
      </c>
      <c r="G16" s="2">
        <v>5</v>
      </c>
      <c r="H16" s="4">
        <f t="shared" si="1"/>
        <v>0</v>
      </c>
      <c r="I16" s="4">
        <f t="shared" si="2"/>
        <v>0</v>
      </c>
    </row>
    <row r="17" spans="1:9" ht="12.75">
      <c r="A17" s="2" t="s">
        <v>21</v>
      </c>
      <c r="B17" s="2"/>
      <c r="C17" s="2"/>
      <c r="D17" s="2"/>
      <c r="E17" s="4"/>
      <c r="F17" s="4">
        <f t="shared" si="0"/>
        <v>0</v>
      </c>
      <c r="G17" s="2"/>
      <c r="H17" s="4">
        <f t="shared" si="1"/>
        <v>0</v>
      </c>
      <c r="I17" s="4">
        <f t="shared" si="2"/>
        <v>0</v>
      </c>
    </row>
    <row r="18" spans="1:9" ht="12.75">
      <c r="A18" s="2" t="s">
        <v>22</v>
      </c>
      <c r="B18" s="2"/>
      <c r="C18" s="2"/>
      <c r="D18" s="2"/>
      <c r="E18" s="4"/>
      <c r="F18" s="4">
        <f t="shared" si="0"/>
        <v>0</v>
      </c>
      <c r="G18" s="2"/>
      <c r="H18" s="4">
        <f t="shared" si="1"/>
        <v>0</v>
      </c>
      <c r="I18" s="4">
        <f t="shared" si="2"/>
        <v>0</v>
      </c>
    </row>
    <row r="19" spans="1:9" ht="12.75">
      <c r="A19" s="2" t="s">
        <v>23</v>
      </c>
      <c r="B19" s="2"/>
      <c r="C19" s="2"/>
      <c r="D19" s="2"/>
      <c r="E19" s="4"/>
      <c r="F19" s="4">
        <f t="shared" si="0"/>
        <v>0</v>
      </c>
      <c r="G19" s="2"/>
      <c r="H19" s="4">
        <f t="shared" si="1"/>
        <v>0</v>
      </c>
      <c r="I19" s="4">
        <f t="shared" si="2"/>
        <v>0</v>
      </c>
    </row>
    <row r="20" spans="1:9" ht="12.75">
      <c r="A20" s="2" t="s">
        <v>24</v>
      </c>
      <c r="B20" s="2"/>
      <c r="C20" s="2"/>
      <c r="D20" s="2"/>
      <c r="E20" s="4"/>
      <c r="F20" s="4">
        <f t="shared" si="0"/>
        <v>0</v>
      </c>
      <c r="G20" s="2"/>
      <c r="H20" s="4">
        <f t="shared" si="1"/>
        <v>0</v>
      </c>
      <c r="I20" s="4">
        <f t="shared" si="2"/>
        <v>0</v>
      </c>
    </row>
    <row r="21" spans="1:9" ht="12.75">
      <c r="A21" s="2" t="s">
        <v>25</v>
      </c>
      <c r="B21" s="2"/>
      <c r="C21" s="2"/>
      <c r="D21" s="2"/>
      <c r="E21" s="4"/>
      <c r="F21" s="4">
        <f t="shared" si="0"/>
        <v>0</v>
      </c>
      <c r="G21" s="2"/>
      <c r="H21" s="4">
        <f t="shared" si="1"/>
        <v>0</v>
      </c>
      <c r="I21" s="4">
        <f t="shared" si="2"/>
        <v>0</v>
      </c>
    </row>
    <row r="22" spans="1:9" ht="12.75">
      <c r="A22" s="2" t="s">
        <v>26</v>
      </c>
      <c r="B22" s="2"/>
      <c r="C22" s="2"/>
      <c r="D22" s="2"/>
      <c r="E22" s="4"/>
      <c r="F22" s="4">
        <f t="shared" si="0"/>
        <v>0</v>
      </c>
      <c r="G22" s="2"/>
      <c r="H22" s="4">
        <f t="shared" si="1"/>
        <v>0</v>
      </c>
      <c r="I22" s="4">
        <f t="shared" si="2"/>
        <v>0</v>
      </c>
    </row>
    <row r="23" spans="1:9" ht="12.75">
      <c r="A23" s="2" t="s">
        <v>27</v>
      </c>
      <c r="B23" s="2"/>
      <c r="C23" s="2"/>
      <c r="D23" s="2"/>
      <c r="E23" s="4"/>
      <c r="F23" s="4">
        <f t="shared" si="0"/>
        <v>0</v>
      </c>
      <c r="G23" s="2"/>
      <c r="H23" s="4">
        <f t="shared" si="1"/>
        <v>0</v>
      </c>
      <c r="I23" s="4">
        <f t="shared" si="2"/>
        <v>0</v>
      </c>
    </row>
    <row r="24" spans="1:9" ht="12.75">
      <c r="A24" s="2" t="s">
        <v>28</v>
      </c>
      <c r="B24" s="2"/>
      <c r="C24" s="2"/>
      <c r="D24" s="2"/>
      <c r="E24" s="4"/>
      <c r="F24" s="4">
        <f t="shared" si="0"/>
        <v>0</v>
      </c>
      <c r="G24" s="2"/>
      <c r="H24" s="4">
        <f t="shared" si="1"/>
        <v>0</v>
      </c>
      <c r="I24" s="4">
        <f t="shared" si="2"/>
        <v>0</v>
      </c>
    </row>
    <row r="25" spans="1:9" ht="12.75">
      <c r="A25" s="2" t="s">
        <v>29</v>
      </c>
      <c r="B25" s="2"/>
      <c r="C25" s="2"/>
      <c r="D25" s="2"/>
      <c r="E25" s="4"/>
      <c r="F25" s="4">
        <f t="shared" si="0"/>
        <v>0</v>
      </c>
      <c r="G25" s="2"/>
      <c r="H25" s="4">
        <f t="shared" si="1"/>
        <v>0</v>
      </c>
      <c r="I25" s="4">
        <f t="shared" si="2"/>
        <v>0</v>
      </c>
    </row>
    <row r="26" spans="1:9" ht="12.75">
      <c r="A26" s="2" t="s">
        <v>30</v>
      </c>
      <c r="B26" s="2"/>
      <c r="C26" s="2"/>
      <c r="D26" s="2"/>
      <c r="E26" s="4"/>
      <c r="F26" s="4">
        <f t="shared" si="0"/>
        <v>0</v>
      </c>
      <c r="G26" s="2"/>
      <c r="H26" s="4">
        <f t="shared" si="1"/>
        <v>0</v>
      </c>
      <c r="I26" s="4">
        <f t="shared" si="2"/>
        <v>0</v>
      </c>
    </row>
    <row r="27" spans="1:9" ht="12.75">
      <c r="A27" s="2" t="s">
        <v>31</v>
      </c>
      <c r="B27" s="2"/>
      <c r="C27" s="2"/>
      <c r="D27" s="2"/>
      <c r="E27" s="4"/>
      <c r="F27" s="4">
        <f t="shared" si="0"/>
        <v>0</v>
      </c>
      <c r="G27" s="2"/>
      <c r="H27" s="4">
        <f t="shared" si="1"/>
        <v>0</v>
      </c>
      <c r="I27" s="4">
        <f t="shared" si="2"/>
        <v>0</v>
      </c>
    </row>
    <row r="28" spans="1:9" ht="12.75">
      <c r="A28" s="2" t="s">
        <v>32</v>
      </c>
      <c r="B28" s="2"/>
      <c r="C28" s="2"/>
      <c r="D28" s="2"/>
      <c r="E28" s="4"/>
      <c r="F28" s="4">
        <f t="shared" si="0"/>
        <v>0</v>
      </c>
      <c r="G28" s="2"/>
      <c r="H28" s="4">
        <f t="shared" si="1"/>
        <v>0</v>
      </c>
      <c r="I28" s="4">
        <f t="shared" si="2"/>
        <v>0</v>
      </c>
    </row>
    <row r="29" spans="1:9" ht="12.75">
      <c r="A29" s="2" t="s">
        <v>33</v>
      </c>
      <c r="B29" s="2"/>
      <c r="C29" s="2"/>
      <c r="D29" s="2"/>
      <c r="E29" s="4"/>
      <c r="F29" s="4">
        <f t="shared" si="0"/>
        <v>0</v>
      </c>
      <c r="G29" s="2"/>
      <c r="H29" s="4">
        <f t="shared" si="1"/>
        <v>0</v>
      </c>
      <c r="I29" s="4">
        <f t="shared" si="2"/>
        <v>0</v>
      </c>
    </row>
    <row r="30" spans="1:9" ht="12.75">
      <c r="A30" s="2" t="s">
        <v>34</v>
      </c>
      <c r="B30" s="2"/>
      <c r="C30" s="2"/>
      <c r="D30" s="2"/>
      <c r="E30" s="4"/>
      <c r="F30" s="4">
        <f t="shared" si="0"/>
        <v>0</v>
      </c>
      <c r="G30" s="2"/>
      <c r="H30" s="4">
        <f t="shared" si="1"/>
        <v>0</v>
      </c>
      <c r="I30" s="4">
        <f t="shared" si="2"/>
        <v>0</v>
      </c>
    </row>
    <row r="31" spans="1:9" ht="12.75">
      <c r="A31" s="2" t="s">
        <v>35</v>
      </c>
      <c r="B31" s="2"/>
      <c r="C31" s="2"/>
      <c r="D31" s="2"/>
      <c r="E31" s="4"/>
      <c r="F31" s="4">
        <f t="shared" si="0"/>
        <v>0</v>
      </c>
      <c r="G31" s="2"/>
      <c r="H31" s="4">
        <f t="shared" si="1"/>
        <v>0</v>
      </c>
      <c r="I31" s="4">
        <f t="shared" si="2"/>
        <v>0</v>
      </c>
    </row>
    <row r="32" spans="1:9" ht="12.75">
      <c r="A32" s="2" t="s">
        <v>36</v>
      </c>
      <c r="B32" s="2"/>
      <c r="C32" s="2"/>
      <c r="D32" s="2"/>
      <c r="E32" s="4"/>
      <c r="F32" s="4">
        <f t="shared" si="0"/>
        <v>0</v>
      </c>
      <c r="G32" s="2"/>
      <c r="H32" s="4">
        <f t="shared" si="1"/>
        <v>0</v>
      </c>
      <c r="I32" s="4">
        <f t="shared" si="2"/>
        <v>0</v>
      </c>
    </row>
    <row r="33" spans="1:9" ht="12.75">
      <c r="A33" s="2" t="s">
        <v>37</v>
      </c>
      <c r="B33" s="2"/>
      <c r="C33" s="2"/>
      <c r="D33" s="2"/>
      <c r="E33" s="4"/>
      <c r="F33" s="4">
        <f t="shared" si="0"/>
        <v>0</v>
      </c>
      <c r="G33" s="2"/>
      <c r="H33" s="4">
        <f t="shared" si="1"/>
        <v>0</v>
      </c>
      <c r="I33" s="4">
        <f t="shared" si="2"/>
        <v>0</v>
      </c>
    </row>
    <row r="34" spans="1:9" ht="12.75">
      <c r="A34" s="2" t="s">
        <v>38</v>
      </c>
      <c r="B34" s="2"/>
      <c r="C34" s="2"/>
      <c r="D34" s="2"/>
      <c r="E34" s="4"/>
      <c r="F34" s="4">
        <f t="shared" si="0"/>
        <v>0</v>
      </c>
      <c r="G34" s="2"/>
      <c r="H34" s="4">
        <f t="shared" si="1"/>
        <v>0</v>
      </c>
      <c r="I34" s="4">
        <f t="shared" si="2"/>
        <v>0</v>
      </c>
    </row>
    <row r="35" spans="1:9" ht="12.75">
      <c r="A35" s="2" t="s">
        <v>39</v>
      </c>
      <c r="B35" s="2"/>
      <c r="C35" s="2"/>
      <c r="D35" s="2"/>
      <c r="E35" s="4"/>
      <c r="F35" s="4">
        <f t="shared" si="0"/>
        <v>0</v>
      </c>
      <c r="G35" s="2"/>
      <c r="H35" s="4">
        <f t="shared" si="1"/>
        <v>0</v>
      </c>
      <c r="I35" s="4">
        <f t="shared" si="2"/>
        <v>0</v>
      </c>
    </row>
    <row r="36" spans="1:9" ht="12.75">
      <c r="A36" s="2" t="s">
        <v>40</v>
      </c>
      <c r="B36" s="2"/>
      <c r="C36" s="2"/>
      <c r="D36" s="2"/>
      <c r="E36" s="4"/>
      <c r="F36" s="4">
        <f t="shared" si="0"/>
        <v>0</v>
      </c>
      <c r="G36" s="2"/>
      <c r="H36" s="4">
        <f t="shared" si="1"/>
        <v>0</v>
      </c>
      <c r="I36" s="4">
        <f t="shared" si="2"/>
        <v>0</v>
      </c>
    </row>
    <row r="37" spans="1:9" ht="12.75">
      <c r="A37" s="2" t="s">
        <v>41</v>
      </c>
      <c r="B37" s="2"/>
      <c r="C37" s="2"/>
      <c r="D37" s="2"/>
      <c r="E37" s="4"/>
      <c r="F37" s="4">
        <f t="shared" si="0"/>
        <v>0</v>
      </c>
      <c r="G37" s="2"/>
      <c r="H37" s="4">
        <f t="shared" si="1"/>
        <v>0</v>
      </c>
      <c r="I37" s="4">
        <f t="shared" si="2"/>
        <v>0</v>
      </c>
    </row>
    <row r="38" spans="1:9" ht="12.75">
      <c r="A38" s="2" t="s">
        <v>42</v>
      </c>
      <c r="B38" s="2"/>
      <c r="C38" s="2"/>
      <c r="D38" s="2"/>
      <c r="E38" s="4"/>
      <c r="F38" s="4">
        <f t="shared" si="0"/>
        <v>0</v>
      </c>
      <c r="G38" s="2"/>
      <c r="H38" s="4">
        <f t="shared" si="1"/>
        <v>0</v>
      </c>
      <c r="I38" s="4">
        <f t="shared" si="2"/>
        <v>0</v>
      </c>
    </row>
    <row r="39" spans="1:9" ht="12.75">
      <c r="A39" s="2" t="s">
        <v>43</v>
      </c>
      <c r="B39" s="2"/>
      <c r="C39" s="2"/>
      <c r="D39" s="2"/>
      <c r="E39" s="4"/>
      <c r="F39" s="4">
        <f t="shared" si="0"/>
        <v>0</v>
      </c>
      <c r="G39" s="2"/>
      <c r="H39" s="4">
        <f t="shared" si="1"/>
        <v>0</v>
      </c>
      <c r="I39" s="4">
        <f t="shared" si="2"/>
        <v>0</v>
      </c>
    </row>
    <row r="40" spans="1:9" ht="12.75">
      <c r="A40" s="2" t="s">
        <v>44</v>
      </c>
      <c r="B40" s="2"/>
      <c r="C40" s="2"/>
      <c r="D40" s="2"/>
      <c r="E40" s="4"/>
      <c r="F40" s="4">
        <f t="shared" si="0"/>
        <v>0</v>
      </c>
      <c r="G40" s="2"/>
      <c r="H40" s="4">
        <f t="shared" si="1"/>
        <v>0</v>
      </c>
      <c r="I40" s="4">
        <f t="shared" si="2"/>
        <v>0</v>
      </c>
    </row>
    <row r="41" spans="1:9" ht="12.75">
      <c r="A41" s="2" t="s">
        <v>45</v>
      </c>
      <c r="B41" s="2"/>
      <c r="C41" s="2"/>
      <c r="D41" s="2"/>
      <c r="E41" s="4"/>
      <c r="F41" s="4">
        <f t="shared" si="0"/>
        <v>0</v>
      </c>
      <c r="G41" s="2"/>
      <c r="H41" s="4">
        <f t="shared" si="1"/>
        <v>0</v>
      </c>
      <c r="I41" s="4">
        <f t="shared" si="2"/>
        <v>0</v>
      </c>
    </row>
    <row r="42" spans="1:9" ht="12.75">
      <c r="A42" s="2" t="s">
        <v>46</v>
      </c>
      <c r="B42" s="2"/>
      <c r="C42" s="2"/>
      <c r="D42" s="2"/>
      <c r="E42" s="4"/>
      <c r="F42" s="4">
        <f>SUM(F7:F41)</f>
        <v>0</v>
      </c>
      <c r="G42" s="2"/>
      <c r="H42" s="4">
        <f>SUM(H7:H41)</f>
        <v>0</v>
      </c>
      <c r="I42" s="4">
        <f>SUM(I7:I41)</f>
        <v>0</v>
      </c>
    </row>
  </sheetData>
  <sheetProtection/>
  <mergeCells count="9">
    <mergeCell ref="A2:I4"/>
    <mergeCell ref="E5:E6"/>
    <mergeCell ref="F5:F6"/>
    <mergeCell ref="G5:H5"/>
    <mergeCell ref="I5:I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28125" style="0" customWidth="1"/>
    <col min="4" max="4" width="5.5742187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6" t="s">
        <v>184</v>
      </c>
      <c r="B2" s="16"/>
      <c r="C2" s="16"/>
      <c r="D2" s="16"/>
      <c r="E2" s="16"/>
      <c r="F2" s="16"/>
      <c r="G2" s="16"/>
      <c r="H2" s="16"/>
      <c r="I2" s="16"/>
    </row>
    <row r="3" spans="1:9" s="7" customFormat="1" ht="27.7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24" customHeight="1">
      <c r="A4" s="14" t="s">
        <v>0</v>
      </c>
      <c r="B4" s="14" t="s">
        <v>1</v>
      </c>
      <c r="C4" s="14" t="s">
        <v>2</v>
      </c>
      <c r="D4" s="14" t="s">
        <v>4</v>
      </c>
      <c r="E4" s="14" t="s">
        <v>8</v>
      </c>
      <c r="F4" s="14" t="s">
        <v>7</v>
      </c>
      <c r="G4" s="14" t="s">
        <v>3</v>
      </c>
      <c r="H4" s="14"/>
      <c r="I4" s="14" t="s">
        <v>9</v>
      </c>
    </row>
    <row r="5" spans="1:9" ht="18.75" customHeight="1">
      <c r="A5" s="14"/>
      <c r="B5" s="14"/>
      <c r="C5" s="14"/>
      <c r="D5" s="14"/>
      <c r="E5" s="14"/>
      <c r="F5" s="14"/>
      <c r="G5" s="1" t="s">
        <v>5</v>
      </c>
      <c r="H5" s="1" t="s">
        <v>6</v>
      </c>
      <c r="I5" s="14"/>
    </row>
    <row r="6" spans="1:9" ht="12.75">
      <c r="A6" s="2" t="s">
        <v>10</v>
      </c>
      <c r="B6" s="2" t="s">
        <v>171</v>
      </c>
      <c r="C6" s="2">
        <v>450</v>
      </c>
      <c r="D6" s="2" t="s">
        <v>73</v>
      </c>
      <c r="E6" s="4"/>
      <c r="F6" s="4">
        <f aca="true" t="shared" si="0" ref="F6:F32">C6*E6</f>
        <v>0</v>
      </c>
      <c r="G6" s="2">
        <v>5</v>
      </c>
      <c r="H6" s="4">
        <f aca="true" t="shared" si="1" ref="H6:H32">I6*G6/100</f>
        <v>0</v>
      </c>
      <c r="I6" s="4">
        <f aca="true" t="shared" si="2" ref="I6:I32">(F6*100)/(G6+100)</f>
        <v>0</v>
      </c>
    </row>
    <row r="7" spans="1:9" ht="12.75">
      <c r="A7" s="2" t="s">
        <v>11</v>
      </c>
      <c r="B7" s="6" t="s">
        <v>172</v>
      </c>
      <c r="C7" s="2">
        <v>100</v>
      </c>
      <c r="D7" s="2" t="s">
        <v>73</v>
      </c>
      <c r="E7" s="4"/>
      <c r="F7" s="4">
        <f t="shared" si="0"/>
        <v>0</v>
      </c>
      <c r="G7" s="2">
        <v>5</v>
      </c>
      <c r="H7" s="4">
        <f t="shared" si="1"/>
        <v>0</v>
      </c>
      <c r="I7" s="4">
        <f t="shared" si="2"/>
        <v>0</v>
      </c>
    </row>
    <row r="8" spans="1:9" ht="12.75">
      <c r="A8" s="2" t="s">
        <v>12</v>
      </c>
      <c r="B8" s="2"/>
      <c r="C8" s="2"/>
      <c r="D8" s="2"/>
      <c r="E8" s="4"/>
      <c r="F8" s="4">
        <f t="shared" si="0"/>
        <v>0</v>
      </c>
      <c r="G8" s="2"/>
      <c r="H8" s="4">
        <f t="shared" si="1"/>
        <v>0</v>
      </c>
      <c r="I8" s="4">
        <f t="shared" si="2"/>
        <v>0</v>
      </c>
    </row>
    <row r="9" spans="1:9" ht="12.75">
      <c r="A9" s="2" t="s">
        <v>13</v>
      </c>
      <c r="B9" s="2"/>
      <c r="C9" s="2"/>
      <c r="D9" s="2"/>
      <c r="E9" s="4"/>
      <c r="F9" s="4">
        <f t="shared" si="0"/>
        <v>0</v>
      </c>
      <c r="G9" s="2"/>
      <c r="H9" s="4">
        <f t="shared" si="1"/>
        <v>0</v>
      </c>
      <c r="I9" s="4">
        <f t="shared" si="2"/>
        <v>0</v>
      </c>
    </row>
    <row r="10" spans="1:9" ht="12.75">
      <c r="A10" s="2" t="s">
        <v>14</v>
      </c>
      <c r="B10" s="2"/>
      <c r="C10" s="2"/>
      <c r="D10" s="2"/>
      <c r="E10" s="4"/>
      <c r="F10" s="4">
        <f t="shared" si="0"/>
        <v>0</v>
      </c>
      <c r="G10" s="2"/>
      <c r="H10" s="4">
        <f t="shared" si="1"/>
        <v>0</v>
      </c>
      <c r="I10" s="4">
        <f t="shared" si="2"/>
        <v>0</v>
      </c>
    </row>
    <row r="11" spans="1:9" ht="12.75">
      <c r="A11" s="2" t="s">
        <v>15</v>
      </c>
      <c r="B11" s="2"/>
      <c r="C11" s="2"/>
      <c r="D11" s="2"/>
      <c r="E11" s="4"/>
      <c r="F11" s="4">
        <f t="shared" si="0"/>
        <v>0</v>
      </c>
      <c r="G11" s="2"/>
      <c r="H11" s="4">
        <f t="shared" si="1"/>
        <v>0</v>
      </c>
      <c r="I11" s="4">
        <f t="shared" si="2"/>
        <v>0</v>
      </c>
    </row>
    <row r="12" spans="1:9" ht="12.75">
      <c r="A12" s="2" t="s">
        <v>16</v>
      </c>
      <c r="B12" s="2"/>
      <c r="C12" s="2"/>
      <c r="D12" s="2"/>
      <c r="E12" s="4"/>
      <c r="F12" s="4">
        <f t="shared" si="0"/>
        <v>0</v>
      </c>
      <c r="G12" s="2"/>
      <c r="H12" s="4">
        <f t="shared" si="1"/>
        <v>0</v>
      </c>
      <c r="I12" s="4">
        <f t="shared" si="2"/>
        <v>0</v>
      </c>
    </row>
    <row r="13" spans="1:9" ht="12.75">
      <c r="A13" s="2" t="s">
        <v>17</v>
      </c>
      <c r="B13" s="2"/>
      <c r="C13" s="2"/>
      <c r="D13" s="2"/>
      <c r="E13" s="4"/>
      <c r="F13" s="4">
        <f t="shared" si="0"/>
        <v>0</v>
      </c>
      <c r="G13" s="2"/>
      <c r="H13" s="4">
        <f t="shared" si="1"/>
        <v>0</v>
      </c>
      <c r="I13" s="4">
        <f t="shared" si="2"/>
        <v>0</v>
      </c>
    </row>
    <row r="14" spans="1:9" ht="12.75">
      <c r="A14" s="2" t="s">
        <v>18</v>
      </c>
      <c r="B14" s="2"/>
      <c r="C14" s="2"/>
      <c r="D14" s="2"/>
      <c r="E14" s="4"/>
      <c r="F14" s="4">
        <f t="shared" si="0"/>
        <v>0</v>
      </c>
      <c r="G14" s="2"/>
      <c r="H14" s="4">
        <f t="shared" si="1"/>
        <v>0</v>
      </c>
      <c r="I14" s="4">
        <f t="shared" si="2"/>
        <v>0</v>
      </c>
    </row>
    <row r="15" spans="1:9" ht="12.75">
      <c r="A15" s="2" t="s">
        <v>19</v>
      </c>
      <c r="B15" s="2"/>
      <c r="C15" s="2"/>
      <c r="D15" s="2"/>
      <c r="E15" s="4"/>
      <c r="F15" s="4">
        <f t="shared" si="0"/>
        <v>0</v>
      </c>
      <c r="G15" s="2"/>
      <c r="H15" s="4">
        <f t="shared" si="1"/>
        <v>0</v>
      </c>
      <c r="I15" s="4">
        <f t="shared" si="2"/>
        <v>0</v>
      </c>
    </row>
    <row r="16" spans="1:9" ht="12.75">
      <c r="A16" s="2" t="s">
        <v>20</v>
      </c>
      <c r="B16" s="2"/>
      <c r="C16" s="2"/>
      <c r="D16" s="2"/>
      <c r="E16" s="4"/>
      <c r="F16" s="4">
        <f t="shared" si="0"/>
        <v>0</v>
      </c>
      <c r="G16" s="2"/>
      <c r="H16" s="4">
        <f t="shared" si="1"/>
        <v>0</v>
      </c>
      <c r="I16" s="4">
        <f t="shared" si="2"/>
        <v>0</v>
      </c>
    </row>
    <row r="17" spans="1:9" ht="12.75">
      <c r="A17" s="2" t="s">
        <v>21</v>
      </c>
      <c r="B17" s="2"/>
      <c r="C17" s="2"/>
      <c r="D17" s="2"/>
      <c r="E17" s="4"/>
      <c r="F17" s="4">
        <f t="shared" si="0"/>
        <v>0</v>
      </c>
      <c r="G17" s="2"/>
      <c r="H17" s="4">
        <f t="shared" si="1"/>
        <v>0</v>
      </c>
      <c r="I17" s="4">
        <f t="shared" si="2"/>
        <v>0</v>
      </c>
    </row>
    <row r="18" spans="1:9" ht="12.75">
      <c r="A18" s="2" t="s">
        <v>22</v>
      </c>
      <c r="B18" s="2"/>
      <c r="C18" s="2"/>
      <c r="D18" s="2"/>
      <c r="E18" s="4"/>
      <c r="F18" s="4">
        <f t="shared" si="0"/>
        <v>0</v>
      </c>
      <c r="G18" s="2"/>
      <c r="H18" s="4">
        <f t="shared" si="1"/>
        <v>0</v>
      </c>
      <c r="I18" s="4">
        <f t="shared" si="2"/>
        <v>0</v>
      </c>
    </row>
    <row r="19" spans="1:9" ht="12.75">
      <c r="A19" s="2" t="s">
        <v>23</v>
      </c>
      <c r="B19" s="2"/>
      <c r="C19" s="2"/>
      <c r="D19" s="2"/>
      <c r="E19" s="4"/>
      <c r="F19" s="4">
        <f t="shared" si="0"/>
        <v>0</v>
      </c>
      <c r="G19" s="2"/>
      <c r="H19" s="4">
        <f t="shared" si="1"/>
        <v>0</v>
      </c>
      <c r="I19" s="4">
        <f t="shared" si="2"/>
        <v>0</v>
      </c>
    </row>
    <row r="20" spans="1:9" ht="12.75">
      <c r="A20" s="2" t="s">
        <v>24</v>
      </c>
      <c r="B20" s="2"/>
      <c r="C20" s="2"/>
      <c r="D20" s="2"/>
      <c r="E20" s="4"/>
      <c r="F20" s="4">
        <f t="shared" si="0"/>
        <v>0</v>
      </c>
      <c r="G20" s="2"/>
      <c r="H20" s="4">
        <f t="shared" si="1"/>
        <v>0</v>
      </c>
      <c r="I20" s="4">
        <f t="shared" si="2"/>
        <v>0</v>
      </c>
    </row>
    <row r="21" spans="1:9" ht="12.75">
      <c r="A21" s="2" t="s">
        <v>25</v>
      </c>
      <c r="B21" s="2"/>
      <c r="C21" s="2"/>
      <c r="D21" s="2"/>
      <c r="E21" s="4"/>
      <c r="F21" s="4">
        <f t="shared" si="0"/>
        <v>0</v>
      </c>
      <c r="G21" s="2"/>
      <c r="H21" s="4">
        <f t="shared" si="1"/>
        <v>0</v>
      </c>
      <c r="I21" s="4">
        <f t="shared" si="2"/>
        <v>0</v>
      </c>
    </row>
    <row r="22" spans="1:9" ht="12.75">
      <c r="A22" s="2" t="s">
        <v>26</v>
      </c>
      <c r="B22" s="2"/>
      <c r="C22" s="2"/>
      <c r="D22" s="2"/>
      <c r="E22" s="4"/>
      <c r="F22" s="4">
        <f t="shared" si="0"/>
        <v>0</v>
      </c>
      <c r="G22" s="2"/>
      <c r="H22" s="4">
        <f t="shared" si="1"/>
        <v>0</v>
      </c>
      <c r="I22" s="4">
        <f t="shared" si="2"/>
        <v>0</v>
      </c>
    </row>
    <row r="23" spans="1:9" ht="12.75">
      <c r="A23" s="2" t="s">
        <v>27</v>
      </c>
      <c r="B23" s="2"/>
      <c r="C23" s="2"/>
      <c r="D23" s="2"/>
      <c r="E23" s="4"/>
      <c r="F23" s="4">
        <f t="shared" si="0"/>
        <v>0</v>
      </c>
      <c r="G23" s="2"/>
      <c r="H23" s="4">
        <f t="shared" si="1"/>
        <v>0</v>
      </c>
      <c r="I23" s="4">
        <f t="shared" si="2"/>
        <v>0</v>
      </c>
    </row>
    <row r="24" spans="1:9" ht="12.75">
      <c r="A24" s="2" t="s">
        <v>28</v>
      </c>
      <c r="B24" s="2"/>
      <c r="C24" s="2"/>
      <c r="D24" s="2"/>
      <c r="E24" s="4"/>
      <c r="F24" s="4">
        <f t="shared" si="0"/>
        <v>0</v>
      </c>
      <c r="G24" s="2"/>
      <c r="H24" s="4">
        <f t="shared" si="1"/>
        <v>0</v>
      </c>
      <c r="I24" s="4">
        <f t="shared" si="2"/>
        <v>0</v>
      </c>
    </row>
    <row r="25" spans="1:9" ht="12.75">
      <c r="A25" s="2" t="s">
        <v>29</v>
      </c>
      <c r="B25" s="2"/>
      <c r="C25" s="2"/>
      <c r="D25" s="2"/>
      <c r="E25" s="4"/>
      <c r="F25" s="4">
        <f t="shared" si="0"/>
        <v>0</v>
      </c>
      <c r="G25" s="2"/>
      <c r="H25" s="4">
        <f t="shared" si="1"/>
        <v>0</v>
      </c>
      <c r="I25" s="4">
        <f t="shared" si="2"/>
        <v>0</v>
      </c>
    </row>
    <row r="26" spans="1:9" ht="12.75">
      <c r="A26" s="2" t="s">
        <v>30</v>
      </c>
      <c r="B26" s="2"/>
      <c r="C26" s="2"/>
      <c r="D26" s="2"/>
      <c r="E26" s="4"/>
      <c r="F26" s="4">
        <f t="shared" si="0"/>
        <v>0</v>
      </c>
      <c r="G26" s="2"/>
      <c r="H26" s="4">
        <f t="shared" si="1"/>
        <v>0</v>
      </c>
      <c r="I26" s="4">
        <f t="shared" si="2"/>
        <v>0</v>
      </c>
    </row>
    <row r="27" spans="1:9" ht="12.75">
      <c r="A27" s="2" t="s">
        <v>31</v>
      </c>
      <c r="B27" s="2"/>
      <c r="C27" s="2"/>
      <c r="D27" s="2"/>
      <c r="E27" s="4"/>
      <c r="F27" s="4">
        <f t="shared" si="0"/>
        <v>0</v>
      </c>
      <c r="G27" s="2"/>
      <c r="H27" s="4">
        <f t="shared" si="1"/>
        <v>0</v>
      </c>
      <c r="I27" s="4">
        <f t="shared" si="2"/>
        <v>0</v>
      </c>
    </row>
    <row r="28" spans="1:9" ht="12.75">
      <c r="A28" s="2" t="s">
        <v>32</v>
      </c>
      <c r="B28" s="2"/>
      <c r="C28" s="2"/>
      <c r="D28" s="2"/>
      <c r="E28" s="4"/>
      <c r="F28" s="4">
        <f t="shared" si="0"/>
        <v>0</v>
      </c>
      <c r="G28" s="2"/>
      <c r="H28" s="4">
        <f t="shared" si="1"/>
        <v>0</v>
      </c>
      <c r="I28" s="4">
        <f t="shared" si="2"/>
        <v>0</v>
      </c>
    </row>
    <row r="29" spans="1:9" ht="12.75">
      <c r="A29" s="2" t="s">
        <v>33</v>
      </c>
      <c r="B29" s="2"/>
      <c r="C29" s="2"/>
      <c r="D29" s="2"/>
      <c r="E29" s="4"/>
      <c r="F29" s="4">
        <f t="shared" si="0"/>
        <v>0</v>
      </c>
      <c r="G29" s="2"/>
      <c r="H29" s="4">
        <f t="shared" si="1"/>
        <v>0</v>
      </c>
      <c r="I29" s="4">
        <f t="shared" si="2"/>
        <v>0</v>
      </c>
    </row>
    <row r="30" spans="1:9" ht="12.75">
      <c r="A30" s="2" t="s">
        <v>34</v>
      </c>
      <c r="B30" s="2"/>
      <c r="C30" s="2"/>
      <c r="D30" s="2"/>
      <c r="E30" s="4"/>
      <c r="F30" s="4">
        <f t="shared" si="0"/>
        <v>0</v>
      </c>
      <c r="G30" s="2"/>
      <c r="H30" s="4">
        <f t="shared" si="1"/>
        <v>0</v>
      </c>
      <c r="I30" s="4">
        <f t="shared" si="2"/>
        <v>0</v>
      </c>
    </row>
    <row r="31" spans="1:9" ht="12.75">
      <c r="A31" s="2" t="s">
        <v>35</v>
      </c>
      <c r="B31" s="2"/>
      <c r="C31" s="2"/>
      <c r="D31" s="2"/>
      <c r="E31" s="4"/>
      <c r="F31" s="4">
        <f t="shared" si="0"/>
        <v>0</v>
      </c>
      <c r="G31" s="2"/>
      <c r="H31" s="4">
        <f t="shared" si="1"/>
        <v>0</v>
      </c>
      <c r="I31" s="4">
        <f t="shared" si="2"/>
        <v>0</v>
      </c>
    </row>
    <row r="32" spans="1:9" ht="12.75">
      <c r="A32" s="2" t="s">
        <v>36</v>
      </c>
      <c r="B32" s="2"/>
      <c r="C32" s="2"/>
      <c r="D32" s="2"/>
      <c r="E32" s="4"/>
      <c r="F32" s="4">
        <f t="shared" si="0"/>
        <v>0</v>
      </c>
      <c r="G32" s="2"/>
      <c r="H32" s="4">
        <f t="shared" si="1"/>
        <v>0</v>
      </c>
      <c r="I32" s="4">
        <f t="shared" si="2"/>
        <v>0</v>
      </c>
    </row>
    <row r="33" spans="1:9" ht="12.75">
      <c r="A33" s="2" t="s">
        <v>37</v>
      </c>
      <c r="B33" s="2"/>
      <c r="C33" s="2"/>
      <c r="D33" s="2"/>
      <c r="E33" s="4"/>
      <c r="F33" s="4">
        <f>SUM(F6:F32)</f>
        <v>0</v>
      </c>
      <c r="G33" s="2"/>
      <c r="H33" s="4">
        <f>SUM(H6:H32)</f>
        <v>0</v>
      </c>
      <c r="I33" s="4">
        <f>SUM(I6:I32)</f>
        <v>0</v>
      </c>
    </row>
  </sheetData>
  <sheetProtection/>
  <mergeCells count="10">
    <mergeCell ref="A1:I1"/>
    <mergeCell ref="A2:I3"/>
    <mergeCell ref="E4:E5"/>
    <mergeCell ref="F4:F5"/>
    <mergeCell ref="G4:H4"/>
    <mergeCell ref="I4:I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6">
      <selection activeCell="C14" sqref="C14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7.28125" style="0" customWidth="1"/>
    <col min="4" max="4" width="5.28125" style="0" customWidth="1"/>
    <col min="5" max="5" width="6.7109375" style="0" customWidth="1"/>
    <col min="6" max="6" width="9.7109375" style="0" customWidth="1"/>
    <col min="7" max="7" width="3.8515625" style="0" customWidth="1"/>
    <col min="8" max="8" width="7.28125" style="0" customWidth="1"/>
    <col min="9" max="9" width="9.7109375" style="0" customWidth="1"/>
  </cols>
  <sheetData>
    <row r="1" spans="1:9" s="7" customFormat="1" ht="60.75" customHeight="1">
      <c r="A1" s="17" t="s">
        <v>181</v>
      </c>
      <c r="B1" s="17"/>
      <c r="C1" s="17"/>
      <c r="D1" s="17"/>
      <c r="E1" s="17"/>
      <c r="F1" s="17"/>
      <c r="G1" s="17"/>
      <c r="H1" s="17"/>
      <c r="I1" s="17"/>
    </row>
    <row r="2" spans="1:9" ht="24" customHeight="1">
      <c r="A2" s="14" t="s">
        <v>0</v>
      </c>
      <c r="B2" s="14" t="s">
        <v>1</v>
      </c>
      <c r="C2" s="14" t="s">
        <v>2</v>
      </c>
      <c r="D2" s="14" t="s">
        <v>4</v>
      </c>
      <c r="E2" s="14" t="s">
        <v>8</v>
      </c>
      <c r="F2" s="14" t="s">
        <v>7</v>
      </c>
      <c r="G2" s="14" t="s">
        <v>3</v>
      </c>
      <c r="H2" s="14"/>
      <c r="I2" s="14" t="s">
        <v>9</v>
      </c>
    </row>
    <row r="3" spans="1:9" ht="18.75" customHeight="1">
      <c r="A3" s="14"/>
      <c r="B3" s="14"/>
      <c r="C3" s="14"/>
      <c r="D3" s="14"/>
      <c r="E3" s="14"/>
      <c r="F3" s="14"/>
      <c r="G3" s="1" t="s">
        <v>5</v>
      </c>
      <c r="H3" s="1" t="s">
        <v>6</v>
      </c>
      <c r="I3" s="14"/>
    </row>
    <row r="4" spans="1:9" ht="12.75">
      <c r="A4" s="2" t="s">
        <v>10</v>
      </c>
      <c r="B4" s="2" t="s">
        <v>153</v>
      </c>
      <c r="C4" s="2">
        <v>32</v>
      </c>
      <c r="D4" s="2" t="s">
        <v>74</v>
      </c>
      <c r="E4" s="4"/>
      <c r="F4" s="4">
        <v>0</v>
      </c>
      <c r="G4" s="2">
        <v>23</v>
      </c>
      <c r="H4" s="4">
        <f aca="true" t="shared" si="0" ref="H4:H35">I4*G4/100</f>
        <v>0</v>
      </c>
      <c r="I4" s="4">
        <f aca="true" t="shared" si="1" ref="I4:I35">(F4*100)/(G4+100)</f>
        <v>0</v>
      </c>
    </row>
    <row r="5" spans="1:9" ht="12.75">
      <c r="A5" s="2" t="s">
        <v>11</v>
      </c>
      <c r="B5" s="2" t="s">
        <v>116</v>
      </c>
      <c r="C5" s="2">
        <v>250</v>
      </c>
      <c r="D5" s="2" t="s">
        <v>74</v>
      </c>
      <c r="E5" s="4"/>
      <c r="F5" s="4">
        <f aca="true" t="shared" si="2" ref="F5:F35">C5*E5</f>
        <v>0</v>
      </c>
      <c r="G5" s="2">
        <v>5</v>
      </c>
      <c r="H5" s="4">
        <f t="shared" si="0"/>
        <v>0</v>
      </c>
      <c r="I5" s="4">
        <f t="shared" si="1"/>
        <v>0</v>
      </c>
    </row>
    <row r="6" spans="1:9" ht="12.75">
      <c r="A6" s="2" t="s">
        <v>12</v>
      </c>
      <c r="B6" s="2" t="s">
        <v>122</v>
      </c>
      <c r="C6" s="2">
        <v>400</v>
      </c>
      <c r="D6" s="2" t="s">
        <v>74</v>
      </c>
      <c r="E6" s="4"/>
      <c r="F6" s="4">
        <f t="shared" si="2"/>
        <v>0</v>
      </c>
      <c r="G6" s="2">
        <v>5</v>
      </c>
      <c r="H6" s="4">
        <f t="shared" si="0"/>
        <v>0</v>
      </c>
      <c r="I6" s="4">
        <f t="shared" si="1"/>
        <v>0</v>
      </c>
    </row>
    <row r="7" spans="1:9" ht="12.75">
      <c r="A7" s="2" t="s">
        <v>13</v>
      </c>
      <c r="B7" s="2" t="s">
        <v>133</v>
      </c>
      <c r="C7" s="2">
        <v>280</v>
      </c>
      <c r="D7" s="2" t="s">
        <v>74</v>
      </c>
      <c r="E7" s="4"/>
      <c r="F7" s="4">
        <f t="shared" si="2"/>
        <v>0</v>
      </c>
      <c r="G7" s="2">
        <v>5</v>
      </c>
      <c r="H7" s="4">
        <f t="shared" si="0"/>
        <v>0</v>
      </c>
      <c r="I7" s="4">
        <f t="shared" si="1"/>
        <v>0</v>
      </c>
    </row>
    <row r="8" spans="1:9" ht="12.75">
      <c r="A8" s="2" t="s">
        <v>14</v>
      </c>
      <c r="B8" s="2" t="s">
        <v>82</v>
      </c>
      <c r="C8" s="2">
        <v>160</v>
      </c>
      <c r="D8" s="2" t="s">
        <v>73</v>
      </c>
      <c r="E8" s="4"/>
      <c r="F8" s="4">
        <f t="shared" si="2"/>
        <v>0</v>
      </c>
      <c r="G8" s="2">
        <v>8</v>
      </c>
      <c r="H8" s="4">
        <f t="shared" si="0"/>
        <v>0</v>
      </c>
      <c r="I8" s="4">
        <f t="shared" si="1"/>
        <v>0</v>
      </c>
    </row>
    <row r="9" spans="1:9" ht="26.25">
      <c r="A9" s="2" t="s">
        <v>15</v>
      </c>
      <c r="B9" s="8" t="s">
        <v>154</v>
      </c>
      <c r="C9" s="2">
        <v>150</v>
      </c>
      <c r="D9" s="2" t="s">
        <v>74</v>
      </c>
      <c r="E9" s="4"/>
      <c r="F9" s="4">
        <f t="shared" si="2"/>
        <v>0</v>
      </c>
      <c r="G9" s="2">
        <v>8</v>
      </c>
      <c r="H9" s="4">
        <f t="shared" si="0"/>
        <v>0</v>
      </c>
      <c r="I9" s="4">
        <f t="shared" si="1"/>
        <v>0</v>
      </c>
    </row>
    <row r="10" spans="1:9" ht="12.75">
      <c r="A10" s="2" t="s">
        <v>16</v>
      </c>
      <c r="B10" s="2" t="s">
        <v>175</v>
      </c>
      <c r="C10" s="2">
        <v>40</v>
      </c>
      <c r="D10" s="2" t="s">
        <v>74</v>
      </c>
      <c r="E10" s="4"/>
      <c r="F10" s="4">
        <f t="shared" si="2"/>
        <v>0</v>
      </c>
      <c r="G10" s="2">
        <v>8</v>
      </c>
      <c r="H10" s="4">
        <f t="shared" si="0"/>
        <v>0</v>
      </c>
      <c r="I10" s="4">
        <f t="shared" si="1"/>
        <v>0</v>
      </c>
    </row>
    <row r="11" spans="1:9" ht="39">
      <c r="A11" s="2" t="s">
        <v>17</v>
      </c>
      <c r="B11" s="8" t="s">
        <v>134</v>
      </c>
      <c r="C11" s="2">
        <v>250</v>
      </c>
      <c r="D11" s="2" t="s">
        <v>74</v>
      </c>
      <c r="E11" s="4"/>
      <c r="F11" s="4">
        <f t="shared" si="2"/>
        <v>0</v>
      </c>
      <c r="G11" s="2">
        <v>8</v>
      </c>
      <c r="H11" s="4">
        <f t="shared" si="0"/>
        <v>0</v>
      </c>
      <c r="I11" s="4">
        <f t="shared" si="1"/>
        <v>0</v>
      </c>
    </row>
    <row r="12" spans="1:9" ht="12.75">
      <c r="A12" s="2" t="s">
        <v>18</v>
      </c>
      <c r="B12" s="2" t="s">
        <v>176</v>
      </c>
      <c r="C12" s="2">
        <v>40</v>
      </c>
      <c r="D12" s="2" t="s">
        <v>74</v>
      </c>
      <c r="E12" s="4"/>
      <c r="F12" s="4">
        <f t="shared" si="2"/>
        <v>0</v>
      </c>
      <c r="G12" s="2">
        <v>8</v>
      </c>
      <c r="H12" s="4">
        <f t="shared" si="0"/>
        <v>0</v>
      </c>
      <c r="I12" s="4">
        <f t="shared" si="1"/>
        <v>0</v>
      </c>
    </row>
    <row r="13" spans="1:9" ht="12.75">
      <c r="A13" s="2" t="s">
        <v>19</v>
      </c>
      <c r="B13" s="2" t="s">
        <v>155</v>
      </c>
      <c r="C13" s="2">
        <v>6</v>
      </c>
      <c r="D13" s="2" t="s">
        <v>74</v>
      </c>
      <c r="E13" s="4"/>
      <c r="F13" s="4">
        <f t="shared" si="2"/>
        <v>0</v>
      </c>
      <c r="G13" s="2">
        <v>23</v>
      </c>
      <c r="H13" s="4">
        <f t="shared" si="0"/>
        <v>0</v>
      </c>
      <c r="I13" s="4">
        <f t="shared" si="1"/>
        <v>0</v>
      </c>
    </row>
    <row r="14" spans="1:9" ht="12.75">
      <c r="A14" s="2" t="s">
        <v>20</v>
      </c>
      <c r="B14" s="2" t="s">
        <v>86</v>
      </c>
      <c r="C14" s="2">
        <v>3200</v>
      </c>
      <c r="D14" s="2" t="s">
        <v>74</v>
      </c>
      <c r="E14" s="4"/>
      <c r="F14" s="4">
        <f t="shared" si="2"/>
        <v>0</v>
      </c>
      <c r="G14" s="2">
        <v>5</v>
      </c>
      <c r="H14" s="4">
        <f t="shared" si="0"/>
        <v>0</v>
      </c>
      <c r="I14" s="4">
        <f t="shared" si="1"/>
        <v>0</v>
      </c>
    </row>
    <row r="15" spans="1:9" ht="12.75">
      <c r="A15" s="2" t="s">
        <v>21</v>
      </c>
      <c r="B15" s="2" t="s">
        <v>135</v>
      </c>
      <c r="C15" s="2">
        <v>24</v>
      </c>
      <c r="D15" s="2" t="s">
        <v>74</v>
      </c>
      <c r="E15" s="4"/>
      <c r="F15" s="4">
        <f t="shared" si="2"/>
        <v>0</v>
      </c>
      <c r="G15" s="2">
        <v>5</v>
      </c>
      <c r="H15" s="4">
        <f t="shared" si="0"/>
        <v>0</v>
      </c>
      <c r="I15" s="4">
        <f t="shared" si="1"/>
        <v>0</v>
      </c>
    </row>
    <row r="16" spans="1:9" ht="12.75">
      <c r="A16" s="2" t="s">
        <v>22</v>
      </c>
      <c r="B16" s="2" t="s">
        <v>136</v>
      </c>
      <c r="C16" s="2">
        <v>300</v>
      </c>
      <c r="D16" s="2" t="s">
        <v>74</v>
      </c>
      <c r="E16" s="4"/>
      <c r="F16" s="4">
        <f t="shared" si="2"/>
        <v>0</v>
      </c>
      <c r="G16" s="2">
        <v>5</v>
      </c>
      <c r="H16" s="4">
        <f t="shared" si="0"/>
        <v>0</v>
      </c>
      <c r="I16" s="4">
        <f t="shared" si="1"/>
        <v>0</v>
      </c>
    </row>
    <row r="17" spans="1:9" ht="26.25">
      <c r="A17" s="2" t="s">
        <v>23</v>
      </c>
      <c r="B17" s="8" t="s">
        <v>156</v>
      </c>
      <c r="C17" s="2">
        <v>600</v>
      </c>
      <c r="D17" s="2" t="s">
        <v>74</v>
      </c>
      <c r="E17" s="4"/>
      <c r="F17" s="4">
        <f t="shared" si="2"/>
        <v>0</v>
      </c>
      <c r="G17" s="2">
        <v>5</v>
      </c>
      <c r="H17" s="4">
        <f t="shared" si="0"/>
        <v>0</v>
      </c>
      <c r="I17" s="4">
        <f t="shared" si="1"/>
        <v>0</v>
      </c>
    </row>
    <row r="18" spans="1:9" ht="12.75">
      <c r="A18" s="2" t="s">
        <v>24</v>
      </c>
      <c r="B18" s="2" t="s">
        <v>96</v>
      </c>
      <c r="C18" s="2">
        <v>120</v>
      </c>
      <c r="D18" s="2" t="s">
        <v>73</v>
      </c>
      <c r="E18" s="4"/>
      <c r="F18" s="4">
        <f t="shared" si="2"/>
        <v>0</v>
      </c>
      <c r="G18" s="2">
        <v>5</v>
      </c>
      <c r="H18" s="4">
        <f t="shared" si="0"/>
        <v>0</v>
      </c>
      <c r="I18" s="4">
        <f t="shared" si="1"/>
        <v>0</v>
      </c>
    </row>
    <row r="19" spans="1:9" ht="12.75">
      <c r="A19" s="2" t="s">
        <v>25</v>
      </c>
      <c r="B19" s="2" t="s">
        <v>114</v>
      </c>
      <c r="C19" s="2">
        <v>15</v>
      </c>
      <c r="D19" s="2" t="s">
        <v>73</v>
      </c>
      <c r="E19" s="4"/>
      <c r="F19" s="4">
        <f t="shared" si="2"/>
        <v>0</v>
      </c>
      <c r="G19" s="2">
        <v>5</v>
      </c>
      <c r="H19" s="4">
        <f t="shared" si="0"/>
        <v>0</v>
      </c>
      <c r="I19" s="4">
        <f t="shared" si="1"/>
        <v>0</v>
      </c>
    </row>
    <row r="20" spans="1:9" ht="12.75">
      <c r="A20" s="2" t="s">
        <v>26</v>
      </c>
      <c r="B20" s="8" t="s">
        <v>173</v>
      </c>
      <c r="C20" s="2">
        <v>500</v>
      </c>
      <c r="D20" s="2" t="s">
        <v>74</v>
      </c>
      <c r="E20" s="4"/>
      <c r="F20" s="4">
        <f t="shared" si="2"/>
        <v>0</v>
      </c>
      <c r="G20" s="2">
        <v>5</v>
      </c>
      <c r="H20" s="4">
        <f t="shared" si="0"/>
        <v>0</v>
      </c>
      <c r="I20" s="4">
        <f t="shared" si="1"/>
        <v>0</v>
      </c>
    </row>
    <row r="21" spans="1:9" ht="12.75">
      <c r="A21" s="2" t="s">
        <v>27</v>
      </c>
      <c r="B21" s="2" t="s">
        <v>157</v>
      </c>
      <c r="C21" s="2">
        <v>8</v>
      </c>
      <c r="D21" s="2" t="s">
        <v>74</v>
      </c>
      <c r="E21" s="4"/>
      <c r="F21" s="4">
        <f t="shared" si="2"/>
        <v>0</v>
      </c>
      <c r="G21" s="2">
        <v>23</v>
      </c>
      <c r="H21" s="4">
        <f t="shared" si="0"/>
        <v>0</v>
      </c>
      <c r="I21" s="4">
        <f t="shared" si="1"/>
        <v>0</v>
      </c>
    </row>
    <row r="22" spans="1:9" ht="12.75">
      <c r="A22" s="2" t="s">
        <v>28</v>
      </c>
      <c r="B22" s="2" t="s">
        <v>158</v>
      </c>
      <c r="C22" s="2">
        <v>66</v>
      </c>
      <c r="D22" s="2" t="s">
        <v>74</v>
      </c>
      <c r="E22" s="4"/>
      <c r="F22" s="4">
        <f t="shared" si="2"/>
        <v>0</v>
      </c>
      <c r="G22" s="2">
        <v>23</v>
      </c>
      <c r="H22" s="4">
        <f t="shared" si="0"/>
        <v>0</v>
      </c>
      <c r="I22" s="4">
        <f t="shared" si="1"/>
        <v>0</v>
      </c>
    </row>
    <row r="23" spans="1:9" ht="21">
      <c r="A23" s="2" t="s">
        <v>29</v>
      </c>
      <c r="B23" s="9" t="s">
        <v>159</v>
      </c>
      <c r="C23" s="2">
        <v>280</v>
      </c>
      <c r="D23" s="2" t="s">
        <v>74</v>
      </c>
      <c r="E23" s="4"/>
      <c r="F23" s="4">
        <f t="shared" si="2"/>
        <v>0</v>
      </c>
      <c r="G23" s="2">
        <v>8</v>
      </c>
      <c r="H23" s="4">
        <f t="shared" si="0"/>
        <v>0</v>
      </c>
      <c r="I23" s="4">
        <f t="shared" si="1"/>
        <v>0</v>
      </c>
    </row>
    <row r="24" spans="1:9" ht="12.75">
      <c r="A24" s="2" t="s">
        <v>30</v>
      </c>
      <c r="B24" s="2" t="s">
        <v>160</v>
      </c>
      <c r="C24" s="2">
        <v>90</v>
      </c>
      <c r="D24" s="2" t="s">
        <v>74</v>
      </c>
      <c r="E24" s="4"/>
      <c r="F24" s="4">
        <f t="shared" si="2"/>
        <v>0</v>
      </c>
      <c r="G24" s="2">
        <v>8</v>
      </c>
      <c r="H24" s="4">
        <f t="shared" si="0"/>
        <v>0</v>
      </c>
      <c r="I24" s="4">
        <f t="shared" si="1"/>
        <v>0</v>
      </c>
    </row>
    <row r="25" spans="1:9" ht="12.75">
      <c r="A25" s="2" t="s">
        <v>31</v>
      </c>
      <c r="B25" s="5" t="s">
        <v>161</v>
      </c>
      <c r="C25" s="2">
        <v>40</v>
      </c>
      <c r="D25" s="2" t="s">
        <v>74</v>
      </c>
      <c r="E25" s="4"/>
      <c r="F25" s="4">
        <f t="shared" si="2"/>
        <v>0</v>
      </c>
      <c r="G25" s="2">
        <v>8</v>
      </c>
      <c r="H25" s="4">
        <f t="shared" si="0"/>
        <v>0</v>
      </c>
      <c r="I25" s="4">
        <f t="shared" si="1"/>
        <v>0</v>
      </c>
    </row>
    <row r="26" spans="1:9" ht="12.75">
      <c r="A26" s="2" t="s">
        <v>32</v>
      </c>
      <c r="B26" s="2" t="s">
        <v>142</v>
      </c>
      <c r="C26" s="2">
        <v>40</v>
      </c>
      <c r="D26" s="2" t="s">
        <v>74</v>
      </c>
      <c r="E26" s="4"/>
      <c r="F26" s="4">
        <f t="shared" si="2"/>
        <v>0</v>
      </c>
      <c r="G26" s="2">
        <v>23</v>
      </c>
      <c r="H26" s="4">
        <f t="shared" si="0"/>
        <v>0</v>
      </c>
      <c r="I26" s="4">
        <f t="shared" si="1"/>
        <v>0</v>
      </c>
    </row>
    <row r="27" spans="1:9" ht="12.75">
      <c r="A27" s="2" t="s">
        <v>33</v>
      </c>
      <c r="B27" s="2" t="s">
        <v>143</v>
      </c>
      <c r="C27" s="2">
        <v>30</v>
      </c>
      <c r="D27" s="2" t="s">
        <v>74</v>
      </c>
      <c r="E27" s="4"/>
      <c r="F27" s="4">
        <f t="shared" si="2"/>
        <v>0</v>
      </c>
      <c r="G27" s="2">
        <v>23</v>
      </c>
      <c r="H27" s="4">
        <f t="shared" si="0"/>
        <v>0</v>
      </c>
      <c r="I27" s="4">
        <f t="shared" si="1"/>
        <v>0</v>
      </c>
    </row>
    <row r="28" spans="1:9" ht="12.75">
      <c r="A28" s="2" t="s">
        <v>34</v>
      </c>
      <c r="B28" s="2" t="s">
        <v>162</v>
      </c>
      <c r="C28" s="2">
        <v>40</v>
      </c>
      <c r="D28" s="2" t="s">
        <v>74</v>
      </c>
      <c r="E28" s="4"/>
      <c r="F28" s="4">
        <f t="shared" si="2"/>
        <v>0</v>
      </c>
      <c r="G28" s="2">
        <v>23</v>
      </c>
      <c r="H28" s="4">
        <f t="shared" si="0"/>
        <v>0</v>
      </c>
      <c r="I28" s="4">
        <f t="shared" si="1"/>
        <v>0</v>
      </c>
    </row>
    <row r="29" spans="1:9" ht="12.75">
      <c r="A29" s="2" t="s">
        <v>35</v>
      </c>
      <c r="B29" s="2" t="s">
        <v>163</v>
      </c>
      <c r="C29" s="2">
        <v>150</v>
      </c>
      <c r="D29" s="2" t="s">
        <v>74</v>
      </c>
      <c r="E29" s="4"/>
      <c r="F29" s="4">
        <f t="shared" si="2"/>
        <v>0</v>
      </c>
      <c r="G29" s="2">
        <v>23</v>
      </c>
      <c r="H29" s="4">
        <f t="shared" si="0"/>
        <v>0</v>
      </c>
      <c r="I29" s="4">
        <f t="shared" si="1"/>
        <v>0</v>
      </c>
    </row>
    <row r="30" spans="1:9" ht="12.75">
      <c r="A30" s="2" t="s">
        <v>36</v>
      </c>
      <c r="B30" s="2" t="s">
        <v>144</v>
      </c>
      <c r="C30" s="2">
        <v>16</v>
      </c>
      <c r="D30" s="2" t="s">
        <v>74</v>
      </c>
      <c r="E30" s="4"/>
      <c r="F30" s="4">
        <f t="shared" si="2"/>
        <v>0</v>
      </c>
      <c r="G30" s="2">
        <v>8</v>
      </c>
      <c r="H30" s="4">
        <f t="shared" si="0"/>
        <v>0</v>
      </c>
      <c r="I30" s="4">
        <f t="shared" si="1"/>
        <v>0</v>
      </c>
    </row>
    <row r="31" spans="1:9" ht="26.25">
      <c r="A31" s="2" t="s">
        <v>37</v>
      </c>
      <c r="B31" s="8" t="s">
        <v>137</v>
      </c>
      <c r="C31" s="2">
        <v>600</v>
      </c>
      <c r="D31" s="2" t="s">
        <v>74</v>
      </c>
      <c r="E31" s="4"/>
      <c r="F31" s="4">
        <f t="shared" si="2"/>
        <v>0</v>
      </c>
      <c r="G31" s="2">
        <v>5</v>
      </c>
      <c r="H31" s="4">
        <f t="shared" si="0"/>
        <v>0</v>
      </c>
      <c r="I31" s="4">
        <f t="shared" si="1"/>
        <v>0</v>
      </c>
    </row>
    <row r="32" spans="1:9" ht="26.25">
      <c r="A32" s="2" t="s">
        <v>38</v>
      </c>
      <c r="B32" s="8" t="s">
        <v>164</v>
      </c>
      <c r="C32" s="2">
        <v>80</v>
      </c>
      <c r="D32" s="2" t="s">
        <v>74</v>
      </c>
      <c r="E32" s="4"/>
      <c r="F32" s="4">
        <f t="shared" si="2"/>
        <v>0</v>
      </c>
      <c r="G32" s="2">
        <v>5</v>
      </c>
      <c r="H32" s="4">
        <f t="shared" si="0"/>
        <v>0</v>
      </c>
      <c r="I32" s="4">
        <f t="shared" si="1"/>
        <v>0</v>
      </c>
    </row>
    <row r="33" spans="1:9" ht="12.75">
      <c r="A33" s="2" t="s">
        <v>39</v>
      </c>
      <c r="B33" s="2" t="s">
        <v>180</v>
      </c>
      <c r="C33" s="2">
        <v>60</v>
      </c>
      <c r="D33" s="2" t="s">
        <v>74</v>
      </c>
      <c r="E33" s="4"/>
      <c r="F33" s="4">
        <f t="shared" si="2"/>
        <v>0</v>
      </c>
      <c r="G33" s="2">
        <v>5</v>
      </c>
      <c r="H33" s="4">
        <f t="shared" si="0"/>
        <v>0</v>
      </c>
      <c r="I33" s="4">
        <f t="shared" si="1"/>
        <v>0</v>
      </c>
    </row>
    <row r="34" spans="1:9" ht="12.75">
      <c r="A34" s="2" t="s">
        <v>40</v>
      </c>
      <c r="B34" s="2" t="s">
        <v>165</v>
      </c>
      <c r="C34" s="2">
        <v>500</v>
      </c>
      <c r="D34" s="2" t="s">
        <v>74</v>
      </c>
      <c r="E34" s="4"/>
      <c r="F34" s="4">
        <f t="shared" si="2"/>
        <v>0</v>
      </c>
      <c r="G34" s="2">
        <v>5</v>
      </c>
      <c r="H34" s="4">
        <f t="shared" si="0"/>
        <v>0</v>
      </c>
      <c r="I34" s="4">
        <f t="shared" si="1"/>
        <v>0</v>
      </c>
    </row>
    <row r="35" spans="1:9" ht="12.75">
      <c r="A35" s="2" t="s">
        <v>41</v>
      </c>
      <c r="B35" s="2" t="s">
        <v>105</v>
      </c>
      <c r="C35" s="2">
        <v>24</v>
      </c>
      <c r="D35" s="2" t="s">
        <v>73</v>
      </c>
      <c r="E35" s="4"/>
      <c r="F35" s="4">
        <f t="shared" si="2"/>
        <v>0</v>
      </c>
      <c r="G35" s="2">
        <v>5</v>
      </c>
      <c r="H35" s="4">
        <f t="shared" si="0"/>
        <v>0</v>
      </c>
      <c r="I35" s="4">
        <f t="shared" si="1"/>
        <v>0</v>
      </c>
    </row>
    <row r="36" spans="1:9" ht="26.25">
      <c r="A36" s="2" t="s">
        <v>42</v>
      </c>
      <c r="B36" s="8" t="s">
        <v>125</v>
      </c>
      <c r="C36" s="2">
        <v>120</v>
      </c>
      <c r="D36" s="2" t="s">
        <v>73</v>
      </c>
      <c r="E36" s="4"/>
      <c r="F36" s="4">
        <f aca="true" t="shared" si="3" ref="F36:F61">C36*E36</f>
        <v>0</v>
      </c>
      <c r="G36" s="2">
        <v>5</v>
      </c>
      <c r="H36" s="4">
        <f aca="true" t="shared" si="4" ref="H36:H61">I36*G36/100</f>
        <v>0</v>
      </c>
      <c r="I36" s="4">
        <f aca="true" t="shared" si="5" ref="I36:I61">(F36*100)/(G36+100)</f>
        <v>0</v>
      </c>
    </row>
    <row r="37" spans="1:9" ht="12.75">
      <c r="A37" s="2" t="s">
        <v>43</v>
      </c>
      <c r="B37" s="2" t="s">
        <v>100</v>
      </c>
      <c r="C37" s="2">
        <v>14</v>
      </c>
      <c r="D37" s="2" t="s">
        <v>73</v>
      </c>
      <c r="E37" s="4"/>
      <c r="F37" s="4">
        <f t="shared" si="3"/>
        <v>0</v>
      </c>
      <c r="G37" s="2">
        <v>8</v>
      </c>
      <c r="H37" s="4">
        <f t="shared" si="4"/>
        <v>0</v>
      </c>
      <c r="I37" s="4">
        <f t="shared" si="5"/>
        <v>0</v>
      </c>
    </row>
    <row r="38" spans="1:9" ht="12.75">
      <c r="A38" s="2" t="s">
        <v>44</v>
      </c>
      <c r="B38" s="2" t="s">
        <v>177</v>
      </c>
      <c r="C38" s="2">
        <v>100</v>
      </c>
      <c r="D38" s="2" t="s">
        <v>74</v>
      </c>
      <c r="E38" s="4"/>
      <c r="F38" s="4">
        <f t="shared" si="3"/>
        <v>0</v>
      </c>
      <c r="G38" s="2">
        <v>5</v>
      </c>
      <c r="H38" s="4">
        <f t="shared" si="4"/>
        <v>0</v>
      </c>
      <c r="I38" s="4">
        <f t="shared" si="5"/>
        <v>0</v>
      </c>
    </row>
    <row r="39" spans="1:9" ht="12.75">
      <c r="A39" s="2" t="s">
        <v>45</v>
      </c>
      <c r="B39" s="2" t="s">
        <v>89</v>
      </c>
      <c r="C39" s="2">
        <v>15</v>
      </c>
      <c r="D39" s="2" t="s">
        <v>74</v>
      </c>
      <c r="E39" s="4"/>
      <c r="F39" s="4">
        <f t="shared" si="3"/>
        <v>0</v>
      </c>
      <c r="G39" s="2">
        <v>23</v>
      </c>
      <c r="H39" s="4">
        <f t="shared" si="4"/>
        <v>0</v>
      </c>
      <c r="I39" s="4">
        <f t="shared" si="5"/>
        <v>0</v>
      </c>
    </row>
    <row r="40" spans="1:9" ht="12.75">
      <c r="A40" s="2" t="s">
        <v>46</v>
      </c>
      <c r="B40" s="2" t="s">
        <v>126</v>
      </c>
      <c r="C40" s="2">
        <v>250</v>
      </c>
      <c r="D40" s="2" t="s">
        <v>74</v>
      </c>
      <c r="E40" s="4"/>
      <c r="F40" s="4">
        <f t="shared" si="3"/>
        <v>0</v>
      </c>
      <c r="G40" s="2">
        <v>5</v>
      </c>
      <c r="H40" s="4">
        <f t="shared" si="4"/>
        <v>0</v>
      </c>
      <c r="I40" s="4">
        <f t="shared" si="5"/>
        <v>0</v>
      </c>
    </row>
    <row r="41" spans="1:9" ht="12.75">
      <c r="A41" s="2" t="s">
        <v>47</v>
      </c>
      <c r="B41" s="2" t="s">
        <v>145</v>
      </c>
      <c r="C41" s="2">
        <v>14</v>
      </c>
      <c r="D41" s="2" t="s">
        <v>74</v>
      </c>
      <c r="E41" s="4"/>
      <c r="F41" s="4">
        <f t="shared" si="3"/>
        <v>0</v>
      </c>
      <c r="G41" s="2">
        <v>23</v>
      </c>
      <c r="H41" s="4">
        <f t="shared" si="4"/>
        <v>0</v>
      </c>
      <c r="I41" s="4">
        <f t="shared" si="5"/>
        <v>0</v>
      </c>
    </row>
    <row r="42" spans="1:9" ht="26.25">
      <c r="A42" s="2" t="s">
        <v>48</v>
      </c>
      <c r="B42" s="8" t="s">
        <v>166</v>
      </c>
      <c r="C42" s="2">
        <v>130</v>
      </c>
      <c r="D42" s="2" t="s">
        <v>74</v>
      </c>
      <c r="E42" s="4"/>
      <c r="F42" s="4">
        <f t="shared" si="3"/>
        <v>0</v>
      </c>
      <c r="G42" s="2">
        <v>23</v>
      </c>
      <c r="H42" s="4">
        <f t="shared" si="4"/>
        <v>0</v>
      </c>
      <c r="I42" s="4">
        <f t="shared" si="5"/>
        <v>0</v>
      </c>
    </row>
    <row r="43" spans="1:9" ht="26.25">
      <c r="A43" s="2" t="s">
        <v>49</v>
      </c>
      <c r="B43" s="8" t="s">
        <v>167</v>
      </c>
      <c r="C43" s="2">
        <v>100</v>
      </c>
      <c r="D43" s="2" t="s">
        <v>74</v>
      </c>
      <c r="E43" s="4"/>
      <c r="F43" s="4">
        <f t="shared" si="3"/>
        <v>0</v>
      </c>
      <c r="G43" s="2">
        <v>23</v>
      </c>
      <c r="H43" s="4">
        <f t="shared" si="4"/>
        <v>0</v>
      </c>
      <c r="I43" s="4">
        <f t="shared" si="5"/>
        <v>0</v>
      </c>
    </row>
    <row r="44" spans="1:9" ht="12.75">
      <c r="A44" s="2" t="s">
        <v>50</v>
      </c>
      <c r="B44" s="2" t="s">
        <v>131</v>
      </c>
      <c r="C44" s="2">
        <v>320</v>
      </c>
      <c r="D44" s="2" t="s">
        <v>73</v>
      </c>
      <c r="E44" s="4"/>
      <c r="F44" s="4">
        <f t="shared" si="3"/>
        <v>0</v>
      </c>
      <c r="G44" s="2">
        <v>5</v>
      </c>
      <c r="H44" s="4">
        <f t="shared" si="4"/>
        <v>0</v>
      </c>
      <c r="I44" s="4">
        <f t="shared" si="5"/>
        <v>0</v>
      </c>
    </row>
    <row r="45" spans="1:9" ht="12.75">
      <c r="A45" s="2" t="s">
        <v>51</v>
      </c>
      <c r="B45" s="2" t="s">
        <v>146</v>
      </c>
      <c r="C45" s="2">
        <v>8</v>
      </c>
      <c r="D45" s="2" t="s">
        <v>74</v>
      </c>
      <c r="E45" s="4"/>
      <c r="F45" s="4">
        <f t="shared" si="3"/>
        <v>0</v>
      </c>
      <c r="G45" s="2">
        <v>23</v>
      </c>
      <c r="H45" s="4">
        <f t="shared" si="4"/>
        <v>0</v>
      </c>
      <c r="I45" s="4">
        <f t="shared" si="5"/>
        <v>0</v>
      </c>
    </row>
    <row r="46" spans="1:9" ht="12.75">
      <c r="A46" s="2" t="s">
        <v>52</v>
      </c>
      <c r="B46" s="2" t="s">
        <v>90</v>
      </c>
      <c r="C46" s="2">
        <v>180</v>
      </c>
      <c r="D46" s="2" t="s">
        <v>73</v>
      </c>
      <c r="E46" s="4"/>
      <c r="F46" s="4">
        <f t="shared" si="3"/>
        <v>0</v>
      </c>
      <c r="G46" s="2">
        <v>5</v>
      </c>
      <c r="H46" s="4">
        <f t="shared" si="4"/>
        <v>0</v>
      </c>
      <c r="I46" s="4">
        <f t="shared" si="5"/>
        <v>0</v>
      </c>
    </row>
    <row r="47" spans="1:9" ht="12.75">
      <c r="A47" s="2" t="s">
        <v>53</v>
      </c>
      <c r="B47" s="2" t="s">
        <v>129</v>
      </c>
      <c r="C47" s="2">
        <v>60</v>
      </c>
      <c r="D47" s="2" t="s">
        <v>73</v>
      </c>
      <c r="E47" s="4"/>
      <c r="F47" s="4">
        <f t="shared" si="3"/>
        <v>0</v>
      </c>
      <c r="G47" s="2">
        <v>5</v>
      </c>
      <c r="H47" s="4">
        <f t="shared" si="4"/>
        <v>0</v>
      </c>
      <c r="I47" s="4">
        <f t="shared" si="5"/>
        <v>0</v>
      </c>
    </row>
    <row r="48" spans="1:9" ht="26.25">
      <c r="A48" s="2" t="s">
        <v>54</v>
      </c>
      <c r="B48" s="8" t="s">
        <v>128</v>
      </c>
      <c r="C48" s="2">
        <v>120</v>
      </c>
      <c r="D48" s="2" t="s">
        <v>74</v>
      </c>
      <c r="E48" s="4"/>
      <c r="F48" s="4">
        <f t="shared" si="3"/>
        <v>0</v>
      </c>
      <c r="G48" s="2">
        <v>8</v>
      </c>
      <c r="H48" s="4">
        <f t="shared" si="4"/>
        <v>0</v>
      </c>
      <c r="I48" s="4">
        <f t="shared" si="5"/>
        <v>0</v>
      </c>
    </row>
    <row r="49" spans="1:9" ht="26.25">
      <c r="A49" s="2" t="s">
        <v>56</v>
      </c>
      <c r="B49" s="8" t="s">
        <v>178</v>
      </c>
      <c r="C49" s="2">
        <v>2000</v>
      </c>
      <c r="D49" s="2" t="s">
        <v>74</v>
      </c>
      <c r="E49" s="4"/>
      <c r="F49" s="4">
        <f aca="true" t="shared" si="6" ref="F49:F56">C49*E49</f>
        <v>0</v>
      </c>
      <c r="G49" s="2">
        <v>5</v>
      </c>
      <c r="H49" s="4">
        <f aca="true" t="shared" si="7" ref="H49:H57">I49*G49/100</f>
        <v>0</v>
      </c>
      <c r="I49" s="4">
        <f aca="true" t="shared" si="8" ref="I49:I57">(F49*100)/(G49+100)</f>
        <v>0</v>
      </c>
    </row>
    <row r="50" spans="1:9" ht="12.75">
      <c r="A50" s="2" t="s">
        <v>57</v>
      </c>
      <c r="B50" s="10" t="s">
        <v>168</v>
      </c>
      <c r="C50" s="2">
        <v>232</v>
      </c>
      <c r="D50" s="2" t="s">
        <v>74</v>
      </c>
      <c r="E50" s="4"/>
      <c r="F50" s="4">
        <f t="shared" si="6"/>
        <v>0</v>
      </c>
      <c r="G50" s="2">
        <v>8</v>
      </c>
      <c r="H50" s="4">
        <f t="shared" si="7"/>
        <v>0</v>
      </c>
      <c r="I50" s="4">
        <f t="shared" si="8"/>
        <v>0</v>
      </c>
    </row>
    <row r="51" spans="1:9" ht="26.25">
      <c r="A51" s="2" t="s">
        <v>58</v>
      </c>
      <c r="B51" s="8" t="s">
        <v>174</v>
      </c>
      <c r="C51" s="2">
        <v>120</v>
      </c>
      <c r="D51" s="2" t="s">
        <v>74</v>
      </c>
      <c r="E51" s="4"/>
      <c r="F51" s="4">
        <f t="shared" si="6"/>
        <v>0</v>
      </c>
      <c r="G51" s="2">
        <v>8</v>
      </c>
      <c r="H51" s="4">
        <f t="shared" si="7"/>
        <v>0</v>
      </c>
      <c r="I51" s="4">
        <f t="shared" si="8"/>
        <v>0</v>
      </c>
    </row>
    <row r="52" spans="1:9" ht="12.75">
      <c r="A52" s="2" t="s">
        <v>59</v>
      </c>
      <c r="B52" s="2" t="s">
        <v>147</v>
      </c>
      <c r="C52" s="2">
        <v>80</v>
      </c>
      <c r="D52" s="2" t="s">
        <v>74</v>
      </c>
      <c r="E52" s="4"/>
      <c r="F52" s="4">
        <f t="shared" si="6"/>
        <v>0</v>
      </c>
      <c r="G52" s="2">
        <v>5</v>
      </c>
      <c r="H52" s="4">
        <f t="shared" si="7"/>
        <v>0</v>
      </c>
      <c r="I52" s="4">
        <f t="shared" si="8"/>
        <v>0</v>
      </c>
    </row>
    <row r="53" spans="1:9" ht="12.75">
      <c r="A53" s="2" t="s">
        <v>60</v>
      </c>
      <c r="B53" s="2" t="s">
        <v>84</v>
      </c>
      <c r="C53" s="2">
        <v>60</v>
      </c>
      <c r="D53" s="2" t="s">
        <v>74</v>
      </c>
      <c r="E53" s="4"/>
      <c r="F53" s="4">
        <f t="shared" si="6"/>
        <v>0</v>
      </c>
      <c r="G53" s="2">
        <v>5</v>
      </c>
      <c r="H53" s="4">
        <f t="shared" si="7"/>
        <v>0</v>
      </c>
      <c r="I53" s="4">
        <f t="shared" si="8"/>
        <v>0</v>
      </c>
    </row>
    <row r="54" spans="1:9" ht="12.75">
      <c r="A54" s="2" t="s">
        <v>61</v>
      </c>
      <c r="B54" s="2" t="s">
        <v>83</v>
      </c>
      <c r="C54" s="2">
        <v>60</v>
      </c>
      <c r="D54" s="2" t="s">
        <v>74</v>
      </c>
      <c r="E54" s="4"/>
      <c r="F54" s="4">
        <f t="shared" si="6"/>
        <v>0</v>
      </c>
      <c r="G54" s="2">
        <v>5</v>
      </c>
      <c r="H54" s="4">
        <f t="shared" si="7"/>
        <v>0</v>
      </c>
      <c r="I54" s="4">
        <f t="shared" si="8"/>
        <v>0</v>
      </c>
    </row>
    <row r="55" spans="1:9" ht="12.75">
      <c r="A55" s="2" t="s">
        <v>62</v>
      </c>
      <c r="B55" s="2" t="s">
        <v>81</v>
      </c>
      <c r="C55" s="2">
        <v>80</v>
      </c>
      <c r="D55" s="2" t="s">
        <v>73</v>
      </c>
      <c r="E55" s="4"/>
      <c r="F55" s="4">
        <f t="shared" si="6"/>
        <v>0</v>
      </c>
      <c r="G55" s="2">
        <v>5</v>
      </c>
      <c r="H55" s="4">
        <f t="shared" si="7"/>
        <v>0</v>
      </c>
      <c r="I55" s="4">
        <f t="shared" si="8"/>
        <v>0</v>
      </c>
    </row>
    <row r="56" spans="1:9" ht="12.75">
      <c r="A56" s="2" t="s">
        <v>63</v>
      </c>
      <c r="B56" s="2" t="s">
        <v>169</v>
      </c>
      <c r="C56" s="2">
        <v>8</v>
      </c>
      <c r="D56" s="2" t="s">
        <v>74</v>
      </c>
      <c r="E56" s="4"/>
      <c r="F56" s="4">
        <f t="shared" si="6"/>
        <v>0</v>
      </c>
      <c r="G56" s="2">
        <v>23</v>
      </c>
      <c r="H56" s="4">
        <f t="shared" si="7"/>
        <v>0</v>
      </c>
      <c r="I56" s="4">
        <f t="shared" si="8"/>
        <v>0</v>
      </c>
    </row>
    <row r="57" spans="1:9" ht="26.25">
      <c r="A57" s="2" t="s">
        <v>64</v>
      </c>
      <c r="B57" s="8" t="s">
        <v>170</v>
      </c>
      <c r="C57" s="2">
        <v>40</v>
      </c>
      <c r="D57" s="2" t="s">
        <v>74</v>
      </c>
      <c r="E57" s="4"/>
      <c r="F57" s="4">
        <v>0</v>
      </c>
      <c r="G57" s="2">
        <v>23</v>
      </c>
      <c r="H57" s="4">
        <f t="shared" si="7"/>
        <v>0</v>
      </c>
      <c r="I57" s="4">
        <f t="shared" si="8"/>
        <v>0</v>
      </c>
    </row>
    <row r="58" spans="1:9" ht="12.75">
      <c r="A58" s="2" t="s">
        <v>65</v>
      </c>
      <c r="B58" s="2"/>
      <c r="C58" s="2"/>
      <c r="D58" s="2"/>
      <c r="E58" s="4"/>
      <c r="F58" s="4">
        <f t="shared" si="3"/>
        <v>0</v>
      </c>
      <c r="G58" s="2"/>
      <c r="H58" s="4">
        <f t="shared" si="4"/>
        <v>0</v>
      </c>
      <c r="I58" s="4">
        <f t="shared" si="5"/>
        <v>0</v>
      </c>
    </row>
    <row r="59" spans="1:9" ht="12.75">
      <c r="A59" s="2" t="s">
        <v>66</v>
      </c>
      <c r="B59" s="2"/>
      <c r="C59" s="2"/>
      <c r="D59" s="2"/>
      <c r="E59" s="4"/>
      <c r="F59" s="4">
        <f t="shared" si="3"/>
        <v>0</v>
      </c>
      <c r="G59" s="2"/>
      <c r="H59" s="4">
        <f t="shared" si="4"/>
        <v>0</v>
      </c>
      <c r="I59" s="4">
        <f t="shared" si="5"/>
        <v>0</v>
      </c>
    </row>
    <row r="60" spans="1:9" ht="12.75">
      <c r="A60" s="2" t="s">
        <v>67</v>
      </c>
      <c r="B60" s="2"/>
      <c r="C60" s="2"/>
      <c r="D60" s="2"/>
      <c r="E60" s="4"/>
      <c r="F60" s="4">
        <f t="shared" si="3"/>
        <v>0</v>
      </c>
      <c r="G60" s="2"/>
      <c r="H60" s="4">
        <f t="shared" si="4"/>
        <v>0</v>
      </c>
      <c r="I60" s="4">
        <f t="shared" si="5"/>
        <v>0</v>
      </c>
    </row>
    <row r="61" spans="1:9" ht="12.75">
      <c r="A61" s="2" t="s">
        <v>68</v>
      </c>
      <c r="B61" s="2"/>
      <c r="C61" s="2"/>
      <c r="D61" s="2"/>
      <c r="E61" s="4"/>
      <c r="F61" s="4">
        <f t="shared" si="3"/>
        <v>0</v>
      </c>
      <c r="G61" s="2"/>
      <c r="H61" s="4">
        <f t="shared" si="4"/>
        <v>0</v>
      </c>
      <c r="I61" s="4">
        <f t="shared" si="5"/>
        <v>0</v>
      </c>
    </row>
    <row r="62" spans="1:9" ht="12.75">
      <c r="A62" s="2" t="s">
        <v>69</v>
      </c>
      <c r="B62" s="2"/>
      <c r="C62" s="2"/>
      <c r="D62" s="2"/>
      <c r="E62" s="4"/>
      <c r="F62" s="4">
        <f>SUM(F4:F61)</f>
        <v>0</v>
      </c>
      <c r="G62" s="2"/>
      <c r="H62" s="4">
        <f>SUM(H4:H61)</f>
        <v>0</v>
      </c>
      <c r="I62" s="4">
        <f>SUM(I4:I61)</f>
        <v>0</v>
      </c>
    </row>
  </sheetData>
  <sheetProtection/>
  <mergeCells count="9">
    <mergeCell ref="A1:I1"/>
    <mergeCell ref="E2:E3"/>
    <mergeCell ref="F2:F3"/>
    <mergeCell ref="G2:H2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2019-12-06T09:09:50Z</cp:lastPrinted>
  <dcterms:created xsi:type="dcterms:W3CDTF">2012-10-10T07:13:20Z</dcterms:created>
  <dcterms:modified xsi:type="dcterms:W3CDTF">2019-12-10T12:54:05Z</dcterms:modified>
  <cp:category/>
  <cp:version/>
  <cp:contentType/>
  <cp:contentStatus/>
</cp:coreProperties>
</file>